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autoCompressPictures="0"/>
  <mc:AlternateContent xmlns:mc="http://schemas.openxmlformats.org/markup-compatibility/2006">
    <mc:Choice Requires="x15">
      <x15ac:absPath xmlns:x15ac="http://schemas.microsoft.com/office/spreadsheetml/2010/11/ac" url="https://api.box.com/wopi/files/1547209186904/WOPIServiceId_TP_BOX_2/WOPIUserId_-/"/>
    </mc:Choice>
  </mc:AlternateContent>
  <xr:revisionPtr revIDLastSave="88" documentId="8_{2C8CD010-72FF-43A0-A6AF-1827214EDDD4}" xr6:coauthVersionLast="47" xr6:coauthVersionMax="47" xr10:uidLastSave="{939BE9F4-5C8D-4F7D-95C1-4E5567CF6442}"/>
  <bookViews>
    <workbookView xWindow="9270" yWindow="1500" windowWidth="35460" windowHeight="18210" tabRatio="425" xr2:uid="{00000000-000D-0000-FFFF-FFFF00000000}"/>
  </bookViews>
  <sheets>
    <sheet name="APD Assessment" sheetId="1" r:id="rId1"/>
    <sheet name="Radar Chart by Dimension" sheetId="4" r:id="rId2"/>
  </sheets>
  <definedNames>
    <definedName name="_xlnm.Print_Area" localSheetId="0">'APD Assessment'!$C:$D</definedName>
    <definedName name="_xlnm.Print_Titles" localSheetId="0">'APD Assessment'!$4:$8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6" i="1" l="1"/>
  <c r="L9" i="1"/>
  <c r="J39" i="1"/>
  <c r="J43" i="1"/>
  <c r="J42" i="1"/>
  <c r="J41" i="1"/>
  <c r="J40" i="1"/>
  <c r="J33" i="1"/>
  <c r="J32" i="1"/>
  <c r="J31" i="1"/>
  <c r="J30" i="1"/>
  <c r="J29" i="1"/>
  <c r="J28" i="1"/>
  <c r="J27" i="1"/>
  <c r="J26" i="1"/>
  <c r="J25" i="1"/>
  <c r="J20" i="1"/>
  <c r="B63" i="1"/>
  <c r="B57" i="1"/>
  <c r="A57" i="1"/>
  <c r="B58" i="1"/>
  <c r="B59" i="1"/>
  <c r="B60" i="1"/>
  <c r="B61" i="1"/>
  <c r="B62" i="1"/>
  <c r="A63" i="1"/>
  <c r="A62" i="1"/>
  <c r="A61" i="1"/>
  <c r="A60" i="1"/>
  <c r="A59" i="1"/>
  <c r="A58" i="1"/>
  <c r="J54" i="1"/>
  <c r="K50" i="1" s="1"/>
  <c r="J24" i="1"/>
  <c r="J34" i="1"/>
  <c r="J35" i="1"/>
  <c r="J36" i="1"/>
  <c r="J37" i="1"/>
  <c r="J38" i="1"/>
  <c r="J44" i="1"/>
  <c r="J45" i="1"/>
  <c r="J10" i="1"/>
  <c r="J11" i="1"/>
  <c r="J12" i="1"/>
  <c r="J13" i="1"/>
  <c r="J14" i="1"/>
  <c r="J15" i="1"/>
  <c r="J16" i="1"/>
  <c r="J17" i="1"/>
  <c r="J18" i="1"/>
  <c r="J19" i="1"/>
  <c r="J21" i="1"/>
  <c r="J22" i="1"/>
  <c r="J46" i="1"/>
  <c r="J47" i="1"/>
  <c r="J48" i="1"/>
  <c r="J49" i="1"/>
  <c r="J50" i="1"/>
  <c r="J51" i="1"/>
  <c r="J52" i="1"/>
  <c r="J53" i="1"/>
  <c r="J23" i="1"/>
  <c r="J9" i="1"/>
  <c r="K23" i="1" l="1"/>
  <c r="K38" i="1"/>
  <c r="C61" i="1" s="1"/>
  <c r="L18" i="1"/>
  <c r="C63" i="1"/>
  <c r="K14" i="1"/>
  <c r="C58" i="1" s="1"/>
  <c r="K18" i="1"/>
  <c r="C59" i="1" s="1"/>
  <c r="K9" i="1"/>
  <c r="C57" i="1" s="1"/>
  <c r="C62" i="1"/>
  <c r="C60" i="1" l="1"/>
</calcChain>
</file>

<file path=xl/sharedStrings.xml><?xml version="1.0" encoding="utf-8"?>
<sst xmlns="http://schemas.openxmlformats.org/spreadsheetml/2006/main" count="121" uniqueCount="69">
  <si>
    <t>Dimension</t>
  </si>
  <si>
    <t>© Scaled Agile, Inc. All rights reserved.</t>
  </si>
  <si>
    <r>
      <t xml:space="preserve">Group: </t>
    </r>
    <r>
      <rPr>
        <sz val="9"/>
        <rFont val="Arial"/>
        <family val="2"/>
      </rPr>
      <t xml:space="preserve">xxxxxxxxxxxxxxxxx       </t>
    </r>
    <r>
      <rPr>
        <b/>
        <sz val="9"/>
        <rFont val="Arial"/>
        <family val="2"/>
      </rPr>
      <t>Date:</t>
    </r>
    <r>
      <rPr>
        <sz val="9"/>
        <rFont val="Arial"/>
        <family val="2"/>
      </rPr>
      <t xml:space="preserve"> xx/x/20xx</t>
    </r>
  </si>
  <si>
    <t>Statement</t>
  </si>
  <si>
    <t>More True
than False</t>
  </si>
  <si>
    <t>More False
than True</t>
  </si>
  <si>
    <t>Not Applicable</t>
  </si>
  <si>
    <t>True</t>
  </si>
  <si>
    <t>False</t>
  </si>
  <si>
    <t>Neither False 
nor True</t>
  </si>
  <si>
    <t>X</t>
  </si>
  <si>
    <t>Score</t>
  </si>
  <si>
    <t>Sub-Dimension</t>
  </si>
  <si>
    <t>Customer Centricity and Design Thinking</t>
  </si>
  <si>
    <t>Agile Product Delivery</t>
  </si>
  <si>
    <t>Develop on Cadence, Release on Demand</t>
  </si>
  <si>
    <t>Our ART clearly defines the market segments that the solution addresses</t>
  </si>
  <si>
    <t>Our ART identifies the personas that represent our customers</t>
  </si>
  <si>
    <t>Our ART builds empathy with customers to understand their needs</t>
  </si>
  <si>
    <t>Our ART researches customer experiences through Gemba</t>
  </si>
  <si>
    <t>Our ART gathers feedback from customers who use our solutions</t>
  </si>
  <si>
    <t>Our ART uses rolling-wave roadmaps to plan solution development over time</t>
  </si>
  <si>
    <t>Our ART incorporates user experience design in solution development</t>
  </si>
  <si>
    <t>Our ART develops solutions that meet performance, security, and usability standards</t>
  </si>
  <si>
    <t>Our ART allocates appropriate capacity to maintain the health of our solutions</t>
  </si>
  <si>
    <t>Prior to PI Planning, our ART defines features with clearly stated benefits</t>
  </si>
  <si>
    <t>Prior to PI Planning, our ART socializes new features.</t>
  </si>
  <si>
    <t>Prior to PI planning, our ART  sufficiently prepares to achieve the desired event outcomes</t>
  </si>
  <si>
    <t>Everyone on our ART attends PI Planning together</t>
  </si>
  <si>
    <t>At the start of PI Planning, Business Owners align the ART to the portfolio strategy.</t>
  </si>
  <si>
    <t>At the start of PI Planning the ART receives updates on the performance of the current solutions in the market.</t>
  </si>
  <si>
    <t>At the start of PI Planning, the ART is briefed on changes to development practices.</t>
  </si>
  <si>
    <t>During PI Planning, the teams are empowered to decide how much work they plan</t>
  </si>
  <si>
    <t>During PI Planning, teams collaborate to identify dependencies</t>
  </si>
  <si>
    <t>Our ART addresses risks throughout PI Planning</t>
  </si>
  <si>
    <t>Throughout PI Planning, our ART provides a safe environment for team members to voice their concerns</t>
  </si>
  <si>
    <t>PI Planning is an overall positive experience for our ART.</t>
  </si>
  <si>
    <t>Throughout the PI, our ART adjusts the PI plan accordingly when new information is available</t>
  </si>
  <si>
    <t>Throughout the PI, our ART considers multiple design choices before committing</t>
  </si>
  <si>
    <t>Throughout the PI, our ART addresses known and emerging risks.</t>
  </si>
  <si>
    <t>Throughout the PI, Our ART successfully manages and resolves dependencies</t>
  </si>
  <si>
    <t>Throughout the PI, our ART predictably meets the PI commitments</t>
  </si>
  <si>
    <t>At the end of the PI, Business Owners assess the actual business value delivered.</t>
  </si>
  <si>
    <t xml:space="preserve">Our ART  releases value to customers on demand </t>
  </si>
  <si>
    <t>Our ART has efficient release processes</t>
  </si>
  <si>
    <t>Our ART supports customers in adopting our solutions</t>
  </si>
  <si>
    <t>Our ART analyzes how customers use our solution</t>
  </si>
  <si>
    <t>Our ART allocates time for innovation activities</t>
  </si>
  <si>
    <t>Our ART has clearly defined outcome metrics</t>
  </si>
  <si>
    <t>Our ART measures all aspects of flow</t>
  </si>
  <si>
    <t>Customer Centricity and Design Thinking: Customer Needs</t>
  </si>
  <si>
    <t>Customer Centricity and Design Thinking: Creating Valuable Products</t>
  </si>
  <si>
    <t>Develop on Cadence, Release on Demand: PI Planning Preparation</t>
  </si>
  <si>
    <t>Develop on Cadence, Release on Demand: PI Planning</t>
  </si>
  <si>
    <t>Develop on Cadence, Release on Demand: PI Execution</t>
  </si>
  <si>
    <t>Develop on Cadence, Release on Demand: Releasing Value</t>
  </si>
  <si>
    <t>During PI Planning, our ART identifies the work necessary to meet key PI milestones.</t>
  </si>
  <si>
    <t>Develop on Cadence, Release on Demand: Measure and Learn</t>
  </si>
  <si>
    <t>Prior to PI Planning, our ART writes features with clearly defined acceptance criteria</t>
  </si>
  <si>
    <t>Prior to PI Planning, our ART correctly applies WSJF to prioritize the ART backlog</t>
  </si>
  <si>
    <t>At the start of PI Planning, Product Management presents the current vision.</t>
  </si>
  <si>
    <t>At the start of PI Planning, a System Architect provides clear communication around intentional architectural decisions</t>
  </si>
  <si>
    <t>During PI Planning, Business Owners work with teams to assign business value to each of their PI objectives</t>
  </si>
  <si>
    <t>By the end of PI Planning, our ART has PI objectives that connect to the business and technical strategy</t>
  </si>
  <si>
    <t>By the end of PI Planning, our ART has a set of committed PI objectives.</t>
  </si>
  <si>
    <t>Throughout the PI, our ART synchronizes work on an iteration cadence</t>
  </si>
  <si>
    <t>At the end of each Iteration, our ART demonstrates an integrated solution during the System Demo.</t>
  </si>
  <si>
    <t>Our ART implements improvements as a result of our Inspect and Adapt (I&amp;A) process</t>
  </si>
  <si>
    <t>Our ART addresses bottlenecks in the value stream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</si>
</sst>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8"/>
      <name val="Arial"/>
      <family val="2"/>
    </font>
    <font>
      <sz val="10"/>
      <name val="Arial"/>
      <family val="2"/>
    </font>
    <font>
      <sz val="8"/>
      <name val="Arial"/>
      <family val="2"/>
    </font>
    <font>
      <sz val="9"/>
      <name val="Arial"/>
      <family val="2"/>
    </font>
    <font>
      <b/>
      <sz val="9"/>
      <name val="Arial"/>
      <family val="2"/>
    </font>
    <font>
      <b/>
      <sz val="14"/>
      <color rgb="FF002060"/>
      <name val="Arial"/>
      <family val="2"/>
    </font>
    <font>
      <b/>
      <sz val="14"/>
      <color rgb="FF0070C0"/>
      <name val="Arial"/>
      <family val="2"/>
    </font>
    <font>
      <b/>
      <sz val="16"/>
      <color rgb="FF002060"/>
      <name val="Arial"/>
      <family val="2"/>
    </font>
  </fonts>
  <fills count="4">
    <fill>
      <patternFill patternType="none"/>
    </fill>
    <fill>
      <patternFill patternType="gray125"/>
    </fill>
    <fill>
      <patternFill patternType="solid">
        <fgColor indexed="22"/>
        <bgColor indexed="64"/>
      </patternFill>
    </fill>
    <fill>
      <patternFill patternType="solid">
        <fgColor theme="5"/>
        <bgColor indexed="64"/>
      </patternFill>
    </fill>
  </fills>
  <borders count="33">
    <border>
      <left/>
      <right/>
      <top/>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thin">
        <color auto="1"/>
      </top>
      <bottom style="thin">
        <color indexed="64"/>
      </bottom>
      <diagonal/>
    </border>
    <border>
      <left style="medium">
        <color auto="1"/>
      </left>
      <right style="medium">
        <color auto="1"/>
      </right>
      <top/>
      <bottom style="thin">
        <color auto="1"/>
      </bottom>
      <diagonal/>
    </border>
    <border>
      <left style="medium">
        <color auto="1"/>
      </left>
      <right style="medium">
        <color auto="1"/>
      </right>
      <top/>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indexed="64"/>
      </bottom>
      <diagonal/>
    </border>
    <border>
      <left style="thin">
        <color indexed="64"/>
      </left>
      <right style="medium">
        <color auto="1"/>
      </right>
      <top/>
      <bottom style="medium">
        <color auto="1"/>
      </bottom>
      <diagonal/>
    </border>
    <border>
      <left style="medium">
        <color auto="1"/>
      </left>
      <right/>
      <top style="medium">
        <color auto="1"/>
      </top>
      <bottom style="thin">
        <color indexed="64"/>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indexed="64"/>
      </bottom>
      <diagonal/>
    </border>
    <border>
      <left style="medium">
        <color auto="1"/>
      </left>
      <right style="medium">
        <color auto="1"/>
      </right>
      <top style="thin">
        <color auto="1"/>
      </top>
      <bottom/>
      <diagonal/>
    </border>
    <border>
      <left style="thin">
        <color indexed="64"/>
      </left>
      <right style="medium">
        <color auto="1"/>
      </right>
      <top style="medium">
        <color auto="1"/>
      </top>
      <bottom/>
      <diagonal/>
    </border>
    <border>
      <left style="medium">
        <color indexed="64"/>
      </left>
      <right/>
      <top style="thin">
        <color indexed="64"/>
      </top>
      <bottom/>
      <diagonal/>
    </border>
    <border>
      <left/>
      <right/>
      <top style="medium">
        <color indexed="64"/>
      </top>
      <bottom/>
      <diagonal/>
    </border>
    <border>
      <left style="thin">
        <color auto="1"/>
      </left>
      <right style="medium">
        <color auto="1"/>
      </right>
      <top style="medium">
        <color indexed="64"/>
      </top>
      <bottom style="thin">
        <color auto="1"/>
      </bottom>
      <diagonal/>
    </border>
    <border>
      <left style="thin">
        <color auto="1"/>
      </left>
      <right style="medium">
        <color auto="1"/>
      </right>
      <top style="thin">
        <color auto="1"/>
      </top>
      <bottom/>
      <diagonal/>
    </border>
    <border>
      <left/>
      <right style="medium">
        <color auto="1"/>
      </right>
      <top style="medium">
        <color indexed="64"/>
      </top>
      <bottom style="thin">
        <color auto="1"/>
      </bottom>
      <diagonal/>
    </border>
    <border>
      <left/>
      <right style="medium">
        <color auto="1"/>
      </right>
      <top style="thin">
        <color auto="1"/>
      </top>
      <bottom style="medium">
        <color auto="1"/>
      </bottom>
      <diagonal/>
    </border>
    <border>
      <left/>
      <right style="medium">
        <color auto="1"/>
      </right>
      <top/>
      <bottom/>
      <diagonal/>
    </border>
    <border>
      <left/>
      <right style="medium">
        <color auto="1"/>
      </right>
      <top/>
      <bottom style="thin">
        <color indexed="64"/>
      </bottom>
      <diagonal/>
    </border>
    <border>
      <left/>
      <right style="medium">
        <color auto="1"/>
      </right>
      <top/>
      <bottom style="medium">
        <color indexed="64"/>
      </bottom>
      <diagonal/>
    </border>
  </borders>
  <cellStyleXfs count="1">
    <xf numFmtId="0" fontId="0" fillId="0" borderId="0"/>
  </cellStyleXfs>
  <cellXfs count="95">
    <xf numFmtId="0" fontId="0" fillId="0" borderId="0" xfId="0"/>
    <xf numFmtId="0" fontId="3" fillId="0" borderId="0" xfId="0" applyFont="1"/>
    <xf numFmtId="0" fontId="3" fillId="0" borderId="0" xfId="0" applyFont="1" applyAlignment="1">
      <alignment wrapText="1"/>
    </xf>
    <xf numFmtId="0" fontId="5" fillId="0" borderId="0" xfId="0" applyFont="1"/>
    <xf numFmtId="0" fontId="5" fillId="0" borderId="0" xfId="0" applyFont="1" applyAlignment="1">
      <alignment vertical="center"/>
    </xf>
    <xf numFmtId="0" fontId="0" fillId="0" borderId="0" xfId="0" applyAlignment="1">
      <alignment vertical="center"/>
    </xf>
    <xf numFmtId="0" fontId="0" fillId="0" borderId="0" xfId="0" applyAlignment="1">
      <alignment vertical="top"/>
    </xf>
    <xf numFmtId="0" fontId="5" fillId="0" borderId="0" xfId="0" applyFont="1" applyAlignment="1">
      <alignment vertical="top"/>
    </xf>
    <xf numFmtId="0" fontId="1" fillId="0" borderId="0" xfId="0" applyFont="1" applyAlignment="1">
      <alignment vertical="top"/>
    </xf>
    <xf numFmtId="0" fontId="3" fillId="0" borderId="0" xfId="0" applyFont="1" applyAlignment="1">
      <alignment vertical="top"/>
    </xf>
    <xf numFmtId="0" fontId="4" fillId="0" borderId="1" xfId="0" applyFont="1" applyBorder="1"/>
    <xf numFmtId="0" fontId="4" fillId="0" borderId="0" xfId="0" applyFont="1"/>
    <xf numFmtId="0" fontId="2" fillId="0" borderId="0" xfId="0" applyFont="1" applyAlignment="1">
      <alignment vertical="top"/>
    </xf>
    <xf numFmtId="0" fontId="1" fillId="0" borderId="1" xfId="0" applyFont="1" applyBorder="1"/>
    <xf numFmtId="0" fontId="4" fillId="0" borderId="6" xfId="0" applyFont="1" applyBorder="1"/>
    <xf numFmtId="0" fontId="4" fillId="0" borderId="8" xfId="0" applyFont="1" applyBorder="1"/>
    <xf numFmtId="0" fontId="1" fillId="0" borderId="8" xfId="0" applyFont="1" applyBorder="1"/>
    <xf numFmtId="0" fontId="1" fillId="0" borderId="9" xfId="0" applyFont="1" applyBorder="1"/>
    <xf numFmtId="0" fontId="4" fillId="0" borderId="9" xfId="0" applyFont="1" applyBorder="1"/>
    <xf numFmtId="0" fontId="1" fillId="0" borderId="11" xfId="0" applyFont="1" applyBorder="1" applyAlignment="1">
      <alignment vertical="top"/>
    </xf>
    <xf numFmtId="0" fontId="1" fillId="0" borderId="0" xfId="0" applyFont="1" applyAlignment="1">
      <alignment wrapText="1"/>
    </xf>
    <xf numFmtId="0" fontId="1" fillId="0" borderId="15" xfId="0" applyFont="1" applyBorder="1"/>
    <xf numFmtId="0" fontId="4" fillId="0" borderId="15" xfId="0" applyFont="1" applyBorder="1"/>
    <xf numFmtId="0" fontId="3" fillId="0" borderId="8" xfId="0" applyFont="1" applyBorder="1"/>
    <xf numFmtId="0" fontId="1" fillId="0" borderId="5" xfId="0" applyFont="1" applyBorder="1" applyAlignment="1">
      <alignment vertical="center"/>
    </xf>
    <xf numFmtId="0" fontId="1" fillId="0" borderId="10" xfId="0" applyFont="1" applyBorder="1"/>
    <xf numFmtId="0" fontId="1" fillId="0" borderId="14" xfId="0" applyFont="1" applyBorder="1"/>
    <xf numFmtId="0" fontId="1" fillId="0" borderId="4" xfId="0" applyFont="1" applyBorder="1"/>
    <xf numFmtId="0" fontId="1" fillId="0" borderId="17" xfId="0" applyFont="1" applyBorder="1"/>
    <xf numFmtId="0" fontId="1" fillId="0" borderId="7" xfId="0" applyFont="1" applyBorder="1"/>
    <xf numFmtId="0" fontId="1" fillId="0" borderId="12" xfId="0" applyFont="1" applyBorder="1"/>
    <xf numFmtId="0" fontId="1" fillId="0" borderId="16" xfId="0" applyFont="1" applyBorder="1" applyAlignment="1">
      <alignment horizontal="right"/>
    </xf>
    <xf numFmtId="2" fontId="3" fillId="0" borderId="5" xfId="0" applyNumberFormat="1" applyFont="1" applyBorder="1" applyAlignment="1">
      <alignment wrapText="1"/>
    </xf>
    <xf numFmtId="0" fontId="4" fillId="0" borderId="18" xfId="0" applyFont="1" applyBorder="1"/>
    <xf numFmtId="0" fontId="4" fillId="0" borderId="19" xfId="0" applyFont="1" applyBorder="1"/>
    <xf numFmtId="0" fontId="4" fillId="0" borderId="20" xfId="0" applyFont="1" applyBorder="1"/>
    <xf numFmtId="0" fontId="1" fillId="0" borderId="9" xfId="0" applyFont="1" applyBorder="1" applyAlignment="1">
      <alignment horizontal="right"/>
    </xf>
    <xf numFmtId="0" fontId="1" fillId="0" borderId="8" xfId="0" applyFont="1" applyBorder="1" applyAlignment="1">
      <alignment horizontal="right"/>
    </xf>
    <xf numFmtId="0" fontId="1" fillId="0" borderId="15" xfId="0" applyFont="1" applyBorder="1" applyAlignment="1">
      <alignment horizontal="right"/>
    </xf>
    <xf numFmtId="0" fontId="4" fillId="0" borderId="21" xfId="0" applyFont="1" applyBorder="1"/>
    <xf numFmtId="0" fontId="1" fillId="0" borderId="22" xfId="0" applyFont="1" applyBorder="1" applyAlignment="1">
      <alignment horizontal="right"/>
    </xf>
    <xf numFmtId="2" fontId="1" fillId="0" borderId="16" xfId="0" applyNumberFormat="1" applyFont="1" applyBorder="1" applyAlignment="1">
      <alignment horizontal="right"/>
    </xf>
    <xf numFmtId="0" fontId="6" fillId="2" borderId="3" xfId="0" applyFont="1" applyFill="1" applyBorder="1" applyAlignment="1">
      <alignment wrapText="1"/>
    </xf>
    <xf numFmtId="0" fontId="6" fillId="2" borderId="14" xfId="0" applyFont="1" applyFill="1" applyBorder="1" applyAlignment="1">
      <alignment wrapText="1"/>
    </xf>
    <xf numFmtId="49" fontId="6" fillId="2" borderId="14" xfId="0" applyNumberFormat="1" applyFont="1" applyFill="1" applyBorder="1" applyAlignment="1">
      <alignment horizontal="center" vertical="center"/>
    </xf>
    <xf numFmtId="0" fontId="6" fillId="2" borderId="23" xfId="0" applyFont="1" applyFill="1" applyBorder="1" applyAlignment="1">
      <alignment horizontal="center" vertical="center" wrapText="1"/>
    </xf>
    <xf numFmtId="49" fontId="6" fillId="2" borderId="23" xfId="0" applyNumberFormat="1" applyFont="1" applyFill="1" applyBorder="1" applyAlignment="1">
      <alignment horizontal="center" vertical="center"/>
    </xf>
    <xf numFmtId="0" fontId="6" fillId="2" borderId="14" xfId="0" applyFont="1" applyFill="1" applyBorder="1" applyAlignment="1">
      <alignment horizontal="center" vertical="center" wrapText="1"/>
    </xf>
    <xf numFmtId="0" fontId="4" fillId="0" borderId="10" xfId="0" applyFont="1" applyBorder="1"/>
    <xf numFmtId="2" fontId="1" fillId="0" borderId="9" xfId="0" applyNumberFormat="1" applyFont="1" applyBorder="1" applyAlignment="1">
      <alignment horizontal="right"/>
    </xf>
    <xf numFmtId="0" fontId="2" fillId="0" borderId="2"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2" fillId="0" borderId="25" xfId="0" applyFont="1" applyBorder="1"/>
    <xf numFmtId="0" fontId="1" fillId="0" borderId="16" xfId="0" applyFont="1" applyBorder="1"/>
    <xf numFmtId="0" fontId="4" fillId="0" borderId="26" xfId="0" applyFont="1" applyBorder="1"/>
    <xf numFmtId="0" fontId="4" fillId="0" borderId="17" xfId="0" applyFont="1" applyBorder="1"/>
    <xf numFmtId="0" fontId="4" fillId="0" borderId="4" xfId="0" applyFont="1" applyBorder="1"/>
    <xf numFmtId="0" fontId="4" fillId="0" borderId="16" xfId="0" applyFont="1" applyBorder="1"/>
    <xf numFmtId="0" fontId="4" fillId="0" borderId="12" xfId="0" applyFont="1" applyBorder="1"/>
    <xf numFmtId="0" fontId="4" fillId="0" borderId="22" xfId="0" applyFont="1" applyBorder="1"/>
    <xf numFmtId="0" fontId="4" fillId="0" borderId="27" xfId="0" applyFont="1" applyBorder="1"/>
    <xf numFmtId="0" fontId="4" fillId="0" borderId="24" xfId="0" applyFont="1" applyBorder="1"/>
    <xf numFmtId="0" fontId="1" fillId="0" borderId="12" xfId="0" applyFont="1" applyBorder="1" applyAlignment="1">
      <alignment horizontal="right"/>
    </xf>
    <xf numFmtId="0" fontId="1" fillId="0" borderId="3" xfId="0" applyFont="1" applyBorder="1"/>
    <xf numFmtId="0" fontId="1" fillId="0" borderId="2" xfId="0" applyFont="1" applyBorder="1"/>
    <xf numFmtId="0" fontId="2" fillId="0" borderId="2" xfId="0" applyFont="1" applyBorder="1"/>
    <xf numFmtId="0" fontId="8" fillId="3" borderId="0" xfId="0" applyFont="1" applyFill="1" applyAlignment="1">
      <alignment horizontal="centerContinuous"/>
    </xf>
    <xf numFmtId="0" fontId="8" fillId="3" borderId="0" xfId="0" applyFont="1" applyFill="1" applyAlignment="1">
      <alignment horizontal="center" vertical="center"/>
    </xf>
    <xf numFmtId="0" fontId="6" fillId="3" borderId="0" xfId="0" applyFont="1" applyFill="1" applyAlignment="1">
      <alignment horizontal="centerContinuous" vertical="center"/>
    </xf>
    <xf numFmtId="0" fontId="6" fillId="3" borderId="0" xfId="0" applyFont="1" applyFill="1" applyAlignment="1">
      <alignment vertical="center"/>
    </xf>
    <xf numFmtId="0" fontId="7" fillId="3" borderId="0" xfId="0" applyFont="1" applyFill="1" applyAlignment="1">
      <alignment horizontal="centerContinuous"/>
    </xf>
    <xf numFmtId="0" fontId="1" fillId="3" borderId="0" xfId="0" applyFont="1" applyFill="1" applyAlignment="1">
      <alignment horizontal="left" vertical="center"/>
    </xf>
    <xf numFmtId="0" fontId="9" fillId="3" borderId="0" xfId="0" applyFont="1" applyFill="1" applyAlignment="1">
      <alignment horizontal="left"/>
    </xf>
    <xf numFmtId="0" fontId="6" fillId="3" borderId="0" xfId="0" applyFont="1" applyFill="1" applyAlignment="1">
      <alignment horizontal="left" vertical="center"/>
    </xf>
    <xf numFmtId="0" fontId="2" fillId="3" borderId="0" xfId="0" applyFont="1" applyFill="1" applyAlignment="1">
      <alignment vertical="center"/>
    </xf>
    <xf numFmtId="0" fontId="1" fillId="0" borderId="22" xfId="0" applyFont="1" applyBorder="1"/>
    <xf numFmtId="0" fontId="4" fillId="0" borderId="28" xfId="0" applyFont="1" applyBorder="1"/>
    <xf numFmtId="0" fontId="1" fillId="0" borderId="6" xfId="0" applyFont="1" applyBorder="1" applyAlignment="1">
      <alignment horizontal="right"/>
    </xf>
    <xf numFmtId="2" fontId="1" fillId="0" borderId="28" xfId="0" applyNumberFormat="1" applyFont="1" applyBorder="1" applyAlignment="1">
      <alignment horizontal="right"/>
    </xf>
    <xf numFmtId="0" fontId="3" fillId="0" borderId="6" xfId="0" applyFont="1" applyBorder="1"/>
    <xf numFmtId="0" fontId="4" fillId="0" borderId="29" xfId="0" applyFont="1" applyBorder="1"/>
    <xf numFmtId="0" fontId="3" fillId="0" borderId="4" xfId="0" applyFont="1" applyBorder="1" applyAlignment="1">
      <alignment vertical="top"/>
    </xf>
    <xf numFmtId="0" fontId="3" fillId="0" borderId="11" xfId="0" applyFont="1" applyBorder="1" applyAlignment="1">
      <alignment vertical="top"/>
    </xf>
    <xf numFmtId="0" fontId="2" fillId="0" borderId="0" xfId="0" applyFont="1"/>
    <xf numFmtId="0" fontId="3" fillId="0" borderId="15" xfId="0" applyFont="1" applyBorder="1"/>
    <xf numFmtId="0" fontId="6" fillId="2" borderId="13" xfId="0" applyFont="1" applyFill="1" applyBorder="1" applyAlignment="1">
      <alignment horizontal="center" vertical="center" wrapText="1"/>
    </xf>
    <xf numFmtId="0" fontId="1" fillId="0" borderId="29" xfId="0" applyFont="1" applyBorder="1" applyAlignment="1">
      <alignment horizontal="right"/>
    </xf>
    <xf numFmtId="0" fontId="3" fillId="0" borderId="22" xfId="0" applyFont="1" applyBorder="1"/>
    <xf numFmtId="0" fontId="3" fillId="0" borderId="16" xfId="0" applyFont="1" applyBorder="1"/>
    <xf numFmtId="0" fontId="2" fillId="0" borderId="3" xfId="0" applyFont="1" applyBorder="1" applyAlignment="1">
      <alignment wrapText="1"/>
    </xf>
    <xf numFmtId="0" fontId="2" fillId="0" borderId="30" xfId="0" applyFont="1" applyBorder="1"/>
    <xf numFmtId="0" fontId="1" fillId="0" borderId="32" xfId="0" applyFont="1" applyBorder="1" applyAlignment="1">
      <alignment vertical="top"/>
    </xf>
    <xf numFmtId="2" fontId="1" fillId="0" borderId="31" xfId="0" applyNumberFormat="1" applyFont="1" applyBorder="1" applyAlignment="1">
      <alignment horizontal="right"/>
    </xf>
    <xf numFmtId="0" fontId="4" fillId="0" borderId="31" xfId="0" applyFont="1" applyBorder="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3366"/>
                </a:solidFill>
                <a:latin typeface="Arial"/>
                <a:ea typeface="Arial"/>
                <a:cs typeface="Arial"/>
              </a:defRPr>
            </a:pPr>
            <a:r>
              <a:rPr lang="en-US"/>
              <a:t>Agile Product Delivery </a:t>
            </a:r>
            <a:r>
              <a:rPr lang="en-US" sz="1600" b="1" i="0" u="none" strike="noStrike" baseline="0">
                <a:effectLst/>
              </a:rPr>
              <a:t>Assessment</a:t>
            </a:r>
            <a:r>
              <a:rPr lang="en-US" sz="1600" b="1" i="0" u="none" strike="noStrike" baseline="0"/>
              <a:t> </a:t>
            </a:r>
            <a:endParaRPr lang="en-US"/>
          </a:p>
        </c:rich>
      </c:tx>
      <c:layout>
        <c:manualLayout>
          <c:xMode val="edge"/>
          <c:yMode val="edge"/>
          <c:x val="0.36930417031204432"/>
          <c:y val="4.8022575609421372E-2"/>
        </c:manualLayout>
      </c:layout>
      <c:overlay val="0"/>
      <c:spPr>
        <a:noFill/>
        <a:ln w="25400">
          <a:noFill/>
        </a:ln>
      </c:spPr>
    </c:title>
    <c:autoTitleDeleted val="0"/>
    <c:plotArea>
      <c:layout>
        <c:manualLayout>
          <c:layoutTarget val="inner"/>
          <c:xMode val="edge"/>
          <c:yMode val="edge"/>
          <c:x val="0.24225523476232136"/>
          <c:y val="0.17254147153174482"/>
          <c:w val="0.51945336832895872"/>
          <c:h val="0.76390201224846876"/>
        </c:manualLayout>
      </c:layout>
      <c:radarChart>
        <c:radarStyle val="marker"/>
        <c:varyColors val="0"/>
        <c:ser>
          <c:idx val="0"/>
          <c:order val="0"/>
          <c:spPr>
            <a:ln w="38100">
              <a:solidFill>
                <a:srgbClr val="C00000"/>
              </a:solidFill>
              <a:prstDash val="solid"/>
            </a:ln>
          </c:spPr>
          <c:marker>
            <c:spPr>
              <a:ln>
                <a:solidFill>
                  <a:srgbClr val="C00000"/>
                </a:solidFill>
              </a:ln>
            </c:spPr>
          </c:marker>
          <c:cat>
            <c:strRef>
              <c:f>'APD Assessment'!$B$57:$B$63</c:f>
              <c:strCache>
                <c:ptCount val="7"/>
                <c:pt idx="0">
                  <c:v>Customer Centricity and Design Thinking: Customer Needs</c:v>
                </c:pt>
                <c:pt idx="1">
                  <c:v>Customer Centricity and Design Thinking: Creating Valuable Products</c:v>
                </c:pt>
                <c:pt idx="2">
                  <c:v>Develop on Cadence, Release on Demand: PI Planning Preparation</c:v>
                </c:pt>
                <c:pt idx="3">
                  <c:v>Develop on Cadence, Release on Demand: PI Planning</c:v>
                </c:pt>
                <c:pt idx="4">
                  <c:v>Develop on Cadence, Release on Demand: PI Execution</c:v>
                </c:pt>
                <c:pt idx="5">
                  <c:v>Develop on Cadence, Release on Demand: Releasing Value</c:v>
                </c:pt>
                <c:pt idx="6">
                  <c:v>Develop on Cadence, Release on Demand: Measure and Learn</c:v>
                </c:pt>
              </c:strCache>
            </c:strRef>
          </c:cat>
          <c:val>
            <c:numRef>
              <c:f>'APD Assessment'!$C$57:$C$63</c:f>
              <c:numCache>
                <c:formatCode>0.00</c:formatCode>
                <c:ptCount val="7"/>
                <c:pt idx="0">
                  <c:v>4.4000000000000004</c:v>
                </c:pt>
                <c:pt idx="1">
                  <c:v>3</c:v>
                </c:pt>
                <c:pt idx="2">
                  <c:v>4.5999999999999996</c:v>
                </c:pt>
                <c:pt idx="3">
                  <c:v>2.6</c:v>
                </c:pt>
                <c:pt idx="4">
                  <c:v>3.375</c:v>
                </c:pt>
                <c:pt idx="5">
                  <c:v>3.25</c:v>
                </c:pt>
                <c:pt idx="6">
                  <c:v>4</c:v>
                </c:pt>
              </c:numCache>
            </c:numRef>
          </c:val>
          <c:extLst>
            <c:ext xmlns:c16="http://schemas.microsoft.com/office/drawing/2014/chart" uri="{C3380CC4-5D6E-409C-BE32-E72D297353CC}">
              <c16:uniqueId val="{00000000-F3CF-47EC-A107-DAAC3C18B18F}"/>
            </c:ext>
          </c:extLst>
        </c:ser>
        <c:dLbls>
          <c:showLegendKey val="0"/>
          <c:showVal val="0"/>
          <c:showCatName val="0"/>
          <c:showSerName val="0"/>
          <c:showPercent val="0"/>
          <c:showBubbleSize val="0"/>
        </c:dLbls>
        <c:axId val="1963472544"/>
        <c:axId val="1963474176"/>
      </c:radarChart>
      <c:catAx>
        <c:axId val="19634725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000000"/>
                </a:solidFill>
                <a:latin typeface="Arial"/>
                <a:ea typeface="Arial"/>
                <a:cs typeface="Arial"/>
              </a:defRPr>
            </a:pPr>
            <a:endParaRPr lang="en-US"/>
          </a:p>
        </c:txPr>
        <c:crossAx val="1963474176"/>
        <c:crosses val="autoZero"/>
        <c:auto val="0"/>
        <c:lblAlgn val="ctr"/>
        <c:lblOffset val="100"/>
        <c:noMultiLvlLbl val="0"/>
      </c:catAx>
      <c:valAx>
        <c:axId val="1963474176"/>
        <c:scaling>
          <c:orientation val="minMax"/>
          <c:max val="5"/>
          <c:min val="1"/>
        </c:scaling>
        <c:delete val="0"/>
        <c:axPos val="l"/>
        <c:majorGridlines>
          <c:spPr>
            <a:ln w="3175">
              <a:solidFill>
                <a:srgbClr val="3366FF"/>
              </a:solidFill>
              <a:prstDash val="solid"/>
            </a:ln>
          </c:spPr>
        </c:majorGridlines>
        <c:numFmt formatCode="0.00" sourceLinked="1"/>
        <c:majorTickMark val="cross"/>
        <c:minorTickMark val="none"/>
        <c:tickLblPos val="high"/>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63472544"/>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46183</xdr:colOff>
      <xdr:row>0</xdr:row>
      <xdr:rowOff>56804</xdr:rowOff>
    </xdr:from>
    <xdr:to>
      <xdr:col>1</xdr:col>
      <xdr:colOff>2412311</xdr:colOff>
      <xdr:row>0</xdr:row>
      <xdr:rowOff>323273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162640" y="56804"/>
          <a:ext cx="2366128" cy="266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9525" y="0"/>
    <xdr:ext cx="12369800" cy="6908800"/>
    <xdr:graphicFrame macro="">
      <xdr:nvGraphicFramePr>
        <xdr:cNvPr id="3" name="Chart 2">
          <a:extLst>
            <a:ext uri="{FF2B5EF4-FFF2-40B4-BE49-F238E27FC236}">
              <a16:creationId xmlns:a16="http://schemas.microsoft.com/office/drawing/2014/main" id="{1E4FC66F-4BAA-436C-AF3D-5EB5F434040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Fast Frontier">
      <a:dk1>
        <a:srgbClr val="577483"/>
      </a:dk1>
      <a:lt1>
        <a:srgbClr val="7FA4BE"/>
      </a:lt1>
      <a:dk2>
        <a:srgbClr val="BC792F"/>
      </a:dk2>
      <a:lt2>
        <a:srgbClr val="E2A143"/>
      </a:lt2>
      <a:accent1>
        <a:srgbClr val="C0C0C0"/>
      </a:accent1>
      <a:accent2>
        <a:srgbClr val="FFFFFF"/>
      </a:accent2>
      <a:accent3>
        <a:srgbClr val="FFFF99"/>
      </a:accent3>
      <a:accent4>
        <a:srgbClr val="080808"/>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3"/>
  <sheetViews>
    <sheetView showGridLines="0" tabSelected="1" zoomScale="90" zoomScaleNormal="90" zoomScaleSheetLayoutView="100" zoomScalePageLayoutView="143" workbookViewId="0">
      <pane xSplit="1" ySplit="8" topLeftCell="C9" activePane="bottomRight" state="frozen"/>
      <selection pane="topRight" activeCell="C1" sqref="C1"/>
      <selection pane="bottomLeft" activeCell="A9" sqref="A9"/>
      <selection pane="bottomRight" activeCell="G55" sqref="G55"/>
    </sheetView>
  </sheetViews>
  <sheetFormatPr defaultColWidth="11.42578125" defaultRowHeight="12.75" x14ac:dyDescent="0.2"/>
  <cols>
    <col min="1" max="1" width="50.28515625" style="9" customWidth="1"/>
    <col min="2" max="2" width="57.28515625" style="9" bestFit="1" customWidth="1"/>
    <col min="3" max="3" width="94.140625" style="2" customWidth="1"/>
    <col min="4" max="4" width="11.28515625" style="1" customWidth="1"/>
    <col min="5" max="11" width="11.42578125" style="1"/>
    <col min="12" max="12" width="11.42578125" style="1" customWidth="1"/>
    <col min="13" max="16384" width="11.42578125" style="1"/>
  </cols>
  <sheetData>
    <row r="1" spans="1:12" customFormat="1" ht="27.95" customHeight="1" x14ac:dyDescent="0.25">
      <c r="A1" s="6"/>
      <c r="B1" s="71"/>
      <c r="D1" s="67"/>
    </row>
    <row r="2" spans="1:12" s="5" customFormat="1" ht="21" customHeight="1" x14ac:dyDescent="0.2">
      <c r="A2" s="6"/>
      <c r="B2" s="72" t="s">
        <v>1</v>
      </c>
      <c r="D2" s="68"/>
    </row>
    <row r="3" spans="1:12" customFormat="1" ht="21" customHeight="1" x14ac:dyDescent="0.3">
      <c r="A3" s="6"/>
      <c r="B3" s="73" t="s">
        <v>14</v>
      </c>
      <c r="D3" s="67"/>
    </row>
    <row r="4" spans="1:12" s="4" customFormat="1" ht="15.75" customHeight="1" x14ac:dyDescent="0.2">
      <c r="A4" s="7"/>
      <c r="B4" s="74" t="s">
        <v>2</v>
      </c>
      <c r="D4" s="69"/>
    </row>
    <row r="5" spans="1:12" s="4" customFormat="1" ht="3.75" customHeight="1" x14ac:dyDescent="0.2">
      <c r="A5" s="7"/>
      <c r="B5" s="7"/>
      <c r="C5" s="75"/>
      <c r="D5" s="70"/>
    </row>
    <row r="6" spans="1:12" s="4" customFormat="1" ht="15.75" customHeight="1" x14ac:dyDescent="0.2">
      <c r="A6" s="7"/>
      <c r="B6" s="7"/>
      <c r="C6" s="75"/>
      <c r="D6" s="70"/>
    </row>
    <row r="7" spans="1:12" s="4" customFormat="1" ht="3.75" customHeight="1" thickBot="1" x14ac:dyDescent="0.25">
      <c r="A7" s="7"/>
      <c r="B7" s="7"/>
      <c r="C7" s="75"/>
      <c r="D7" s="70"/>
    </row>
    <row r="8" spans="1:12" s="3" customFormat="1" ht="33.950000000000003" customHeight="1" thickBot="1" x14ac:dyDescent="0.25">
      <c r="A8" s="42" t="s">
        <v>0</v>
      </c>
      <c r="B8" s="42" t="s">
        <v>12</v>
      </c>
      <c r="C8" s="43" t="s">
        <v>3</v>
      </c>
      <c r="D8" s="44" t="s">
        <v>7</v>
      </c>
      <c r="E8" s="45" t="s">
        <v>4</v>
      </c>
      <c r="F8" s="45" t="s">
        <v>9</v>
      </c>
      <c r="G8" s="45" t="s">
        <v>5</v>
      </c>
      <c r="H8" s="46" t="s">
        <v>8</v>
      </c>
      <c r="I8" s="45" t="s">
        <v>6</v>
      </c>
      <c r="J8" s="47" t="s">
        <v>11</v>
      </c>
      <c r="K8" s="86" t="s">
        <v>12</v>
      </c>
      <c r="L8" s="45" t="s">
        <v>0</v>
      </c>
    </row>
    <row r="9" spans="1:12" s="11" customFormat="1" ht="12.95" customHeight="1" x14ac:dyDescent="0.2">
      <c r="A9" s="90" t="s">
        <v>13</v>
      </c>
      <c r="B9" s="53" t="s">
        <v>50</v>
      </c>
      <c r="C9" s="26" t="s">
        <v>16</v>
      </c>
      <c r="D9" s="54" t="s">
        <v>10</v>
      </c>
      <c r="E9" s="55"/>
      <c r="F9" s="55"/>
      <c r="G9" s="55"/>
      <c r="H9" s="55"/>
      <c r="I9" s="33"/>
      <c r="J9" s="31">
        <f t="shared" ref="J9:J54" si="0">IF(D9="X",5,IF(E9="X",4,IF(F9="X",3,IF(G9="X",2,IF(H9="X",1,IF(I9="X","#N/A",""))))))</f>
        <v>5</v>
      </c>
      <c r="K9" s="41">
        <f>IF(SUM(J9:J13)=0,NA(),AVERAGEIF(J9:J13,"&lt;&gt;0"))</f>
        <v>4.4000000000000004</v>
      </c>
      <c r="L9" s="41">
        <f>IF(SUM(J9:J17)=0,NA(),AVERAGEIF(J9:J17,"&lt;&gt;0"))</f>
        <v>3.7777777777777777</v>
      </c>
    </row>
    <row r="10" spans="1:12" s="11" customFormat="1" ht="12.95" customHeight="1" x14ac:dyDescent="0.2">
      <c r="A10" s="50"/>
      <c r="B10" s="12"/>
      <c r="C10" s="25" t="s">
        <v>17</v>
      </c>
      <c r="D10" s="17" t="s">
        <v>10</v>
      </c>
      <c r="E10" s="10"/>
      <c r="F10" s="10"/>
      <c r="G10" s="10"/>
      <c r="H10" s="10"/>
      <c r="I10" s="34"/>
      <c r="J10" s="37">
        <f t="shared" si="0"/>
        <v>5</v>
      </c>
      <c r="K10" s="37"/>
      <c r="L10" s="15"/>
    </row>
    <row r="11" spans="1:12" s="11" customFormat="1" ht="12.95" customHeight="1" x14ac:dyDescent="0.2">
      <c r="A11" s="50"/>
      <c r="B11" s="12"/>
      <c r="C11" s="25" t="s">
        <v>18</v>
      </c>
      <c r="D11" s="18"/>
      <c r="E11" s="13" t="s">
        <v>10</v>
      </c>
      <c r="F11" s="10"/>
      <c r="G11" s="10"/>
      <c r="H11" s="10"/>
      <c r="I11" s="34"/>
      <c r="J11" s="37">
        <f t="shared" si="0"/>
        <v>4</v>
      </c>
      <c r="K11" s="37"/>
      <c r="L11" s="15"/>
    </row>
    <row r="12" spans="1:12" s="11" customFormat="1" ht="12.95" customHeight="1" x14ac:dyDescent="0.2">
      <c r="A12" s="50"/>
      <c r="B12" s="12"/>
      <c r="C12" s="25" t="s">
        <v>19</v>
      </c>
      <c r="D12" s="18"/>
      <c r="E12" s="13" t="s">
        <v>10</v>
      </c>
      <c r="F12" s="10"/>
      <c r="G12" s="10"/>
      <c r="H12" s="13"/>
      <c r="I12" s="34"/>
      <c r="J12" s="37">
        <f t="shared" si="0"/>
        <v>4</v>
      </c>
      <c r="K12" s="37"/>
      <c r="L12" s="15"/>
    </row>
    <row r="13" spans="1:12" s="11" customFormat="1" ht="12.95" customHeight="1" thickBot="1" x14ac:dyDescent="0.25">
      <c r="A13" s="51"/>
      <c r="B13" s="92"/>
      <c r="C13" s="25" t="s">
        <v>20</v>
      </c>
      <c r="D13" s="18"/>
      <c r="E13" s="13" t="s">
        <v>10</v>
      </c>
      <c r="F13" s="10"/>
      <c r="G13" s="10"/>
      <c r="H13" s="10"/>
      <c r="I13" s="34"/>
      <c r="J13" s="37">
        <f t="shared" si="0"/>
        <v>4</v>
      </c>
      <c r="K13" s="37"/>
      <c r="L13" s="15"/>
    </row>
    <row r="14" spans="1:12" s="11" customFormat="1" ht="12.95" customHeight="1" x14ac:dyDescent="0.2">
      <c r="A14" s="90" t="s">
        <v>13</v>
      </c>
      <c r="B14" s="91" t="s">
        <v>51</v>
      </c>
      <c r="C14" s="26" t="s">
        <v>21</v>
      </c>
      <c r="D14" s="54" t="s">
        <v>10</v>
      </c>
      <c r="E14" s="55"/>
      <c r="F14" s="55"/>
      <c r="G14" s="55"/>
      <c r="H14" s="55"/>
      <c r="I14" s="33"/>
      <c r="J14" s="31">
        <f t="shared" si="0"/>
        <v>5</v>
      </c>
      <c r="K14" s="41">
        <f>IF(SUM(J14:J17)=0,NA(),AVERAGEIF(J14:J17,"&lt;&gt;0"))</f>
        <v>3</v>
      </c>
      <c r="L14" s="58"/>
    </row>
    <row r="15" spans="1:12" s="11" customFormat="1" ht="12.95" customHeight="1" x14ac:dyDescent="0.2">
      <c r="A15" s="51"/>
      <c r="B15" s="8"/>
      <c r="C15" s="25" t="s">
        <v>22</v>
      </c>
      <c r="D15" s="17"/>
      <c r="E15" s="13" t="s">
        <v>10</v>
      </c>
      <c r="F15" s="10"/>
      <c r="G15" s="10"/>
      <c r="H15" s="10"/>
      <c r="I15" s="34"/>
      <c r="J15" s="37">
        <f t="shared" si="0"/>
        <v>4</v>
      </c>
      <c r="K15" s="36"/>
      <c r="L15" s="18"/>
    </row>
    <row r="16" spans="1:12" s="11" customFormat="1" ht="12.95" customHeight="1" x14ac:dyDescent="0.2">
      <c r="A16" s="51"/>
      <c r="B16" s="8"/>
      <c r="C16" s="25" t="s">
        <v>23</v>
      </c>
      <c r="D16" s="17"/>
      <c r="E16" s="10"/>
      <c r="F16" s="10"/>
      <c r="G16" s="10"/>
      <c r="H16" s="13" t="s">
        <v>10</v>
      </c>
      <c r="I16" s="34"/>
      <c r="J16" s="37">
        <f t="shared" si="0"/>
        <v>1</v>
      </c>
      <c r="K16" s="36"/>
      <c r="L16" s="18"/>
    </row>
    <row r="17" spans="1:12" s="11" customFormat="1" ht="12.95" customHeight="1" thickBot="1" x14ac:dyDescent="0.25">
      <c r="A17" s="52"/>
      <c r="B17" s="19"/>
      <c r="C17" s="30" t="s">
        <v>24</v>
      </c>
      <c r="D17" s="30"/>
      <c r="E17" s="56"/>
      <c r="F17" s="56"/>
      <c r="G17" s="28" t="s">
        <v>10</v>
      </c>
      <c r="H17" s="56"/>
      <c r="I17" s="57"/>
      <c r="J17" s="38">
        <f t="shared" si="0"/>
        <v>2</v>
      </c>
      <c r="K17" s="63"/>
      <c r="L17" s="59"/>
    </row>
    <row r="18" spans="1:12" s="11" customFormat="1" ht="12.95" customHeight="1" x14ac:dyDescent="0.2">
      <c r="A18" s="66" t="s">
        <v>15</v>
      </c>
      <c r="B18" s="91" t="s">
        <v>52</v>
      </c>
      <c r="C18" s="25" t="s">
        <v>25</v>
      </c>
      <c r="D18" s="17"/>
      <c r="E18" s="13" t="s">
        <v>10</v>
      </c>
      <c r="F18" s="10"/>
      <c r="G18" s="10"/>
      <c r="H18" s="10"/>
      <c r="I18" s="34"/>
      <c r="J18" s="36">
        <f t="shared" si="0"/>
        <v>4</v>
      </c>
      <c r="K18" s="49">
        <f>IF(SUM(J18:J22)=0,NA(),AVERAGEIF(J18:J22,"&lt;&gt;0"))</f>
        <v>4.5999999999999996</v>
      </c>
      <c r="L18" s="79">
        <f>IF(SUM(J18:J54)=0,NA(),AVERAGEIF(J18:J54,"&lt;&gt;0"))</f>
        <v>3.2972972972972974</v>
      </c>
    </row>
    <row r="19" spans="1:12" s="11" customFormat="1" ht="12.95" customHeight="1" x14ac:dyDescent="0.2">
      <c r="A19" s="51"/>
      <c r="B19" s="8"/>
      <c r="C19" s="25" t="s">
        <v>58</v>
      </c>
      <c r="D19" s="13" t="s">
        <v>10</v>
      </c>
      <c r="E19" s="10"/>
      <c r="F19" s="10"/>
      <c r="G19" s="10"/>
      <c r="H19" s="10"/>
      <c r="I19" s="34"/>
      <c r="J19" s="37">
        <f t="shared" si="0"/>
        <v>5</v>
      </c>
      <c r="K19" s="36"/>
      <c r="L19" s="18"/>
    </row>
    <row r="20" spans="1:12" s="11" customFormat="1" ht="12.95" customHeight="1" x14ac:dyDescent="0.2">
      <c r="A20" s="51"/>
      <c r="B20" s="8"/>
      <c r="C20" s="25" t="s">
        <v>59</v>
      </c>
      <c r="D20" s="13"/>
      <c r="E20" s="13" t="s">
        <v>10</v>
      </c>
      <c r="F20" s="10"/>
      <c r="G20" s="10"/>
      <c r="H20" s="10"/>
      <c r="I20" s="34"/>
      <c r="J20" s="37">
        <f t="shared" si="0"/>
        <v>4</v>
      </c>
      <c r="K20" s="36"/>
      <c r="L20" s="18"/>
    </row>
    <row r="21" spans="1:12" s="11" customFormat="1" ht="12.95" customHeight="1" x14ac:dyDescent="0.2">
      <c r="A21" s="51"/>
      <c r="B21" s="8"/>
      <c r="C21" s="25" t="s">
        <v>26</v>
      </c>
      <c r="D21" s="13" t="s">
        <v>10</v>
      </c>
      <c r="E21" s="10"/>
      <c r="F21" s="10"/>
      <c r="G21" s="10"/>
      <c r="H21" s="10"/>
      <c r="I21" s="34"/>
      <c r="J21" s="37">
        <f t="shared" si="0"/>
        <v>5</v>
      </c>
      <c r="K21" s="36"/>
      <c r="L21" s="18"/>
    </row>
    <row r="22" spans="1:12" s="11" customFormat="1" ht="12.95" customHeight="1" thickBot="1" x14ac:dyDescent="0.25">
      <c r="A22" s="52"/>
      <c r="B22" s="92"/>
      <c r="C22" s="25" t="s">
        <v>27</v>
      </c>
      <c r="D22" s="76" t="s">
        <v>10</v>
      </c>
      <c r="E22" s="61"/>
      <c r="F22" s="61"/>
      <c r="G22" s="61"/>
      <c r="H22" s="61"/>
      <c r="I22" s="62"/>
      <c r="J22" s="40">
        <f t="shared" si="0"/>
        <v>5</v>
      </c>
      <c r="K22" s="40"/>
      <c r="L22" s="60"/>
    </row>
    <row r="23" spans="1:12" ht="12.95" customHeight="1" x14ac:dyDescent="0.2">
      <c r="A23" s="66" t="s">
        <v>15</v>
      </c>
      <c r="B23" s="91" t="s">
        <v>53</v>
      </c>
      <c r="C23" s="64" t="s">
        <v>28</v>
      </c>
      <c r="D23" s="54"/>
      <c r="E23" s="58"/>
      <c r="F23" s="58"/>
      <c r="G23" s="58"/>
      <c r="H23" s="54" t="s">
        <v>10</v>
      </c>
      <c r="I23" s="33"/>
      <c r="J23" s="31">
        <f>IF(D23="X",5,IF(E23="X",4,IF(F23="X",3,IF(G23="X",2,IF(H23="X",1,IF(I23="X","#N/A",""))))))</f>
        <v>1</v>
      </c>
      <c r="K23" s="41">
        <f>IF(SUM(J23:J37)=0,NA(),AVERAGEIF(J23:J37,"&lt;&gt;0"))</f>
        <v>2.6</v>
      </c>
      <c r="L23" s="79"/>
    </row>
    <row r="24" spans="1:12" ht="12.95" customHeight="1" x14ac:dyDescent="0.2">
      <c r="A24" s="50"/>
      <c r="B24" s="12"/>
      <c r="C24" s="65" t="s">
        <v>29</v>
      </c>
      <c r="D24" s="16"/>
      <c r="E24" s="15"/>
      <c r="F24" s="15"/>
      <c r="G24" s="15"/>
      <c r="H24" s="17" t="s">
        <v>10</v>
      </c>
      <c r="I24" s="39"/>
      <c r="J24" s="37">
        <f t="shared" ref="J24:J45" si="1">IF(D24="X",5,IF(E24="X",4,IF(F24="X",3,IF(G24="X",2,IF(H24="X",1,IF(I24="X","#N/A",""))))))</f>
        <v>1</v>
      </c>
      <c r="K24" s="78"/>
      <c r="L24" s="80"/>
    </row>
    <row r="25" spans="1:12" ht="12.95" customHeight="1" x14ac:dyDescent="0.2">
      <c r="A25" s="50"/>
      <c r="B25" s="12"/>
      <c r="C25" s="65" t="s">
        <v>30</v>
      </c>
      <c r="D25" s="16"/>
      <c r="E25" s="16" t="s">
        <v>10</v>
      </c>
      <c r="F25" s="15"/>
      <c r="G25" s="15"/>
      <c r="H25" s="17"/>
      <c r="I25" s="39"/>
      <c r="J25" s="37">
        <f t="shared" si="1"/>
        <v>4</v>
      </c>
      <c r="K25" s="78"/>
      <c r="L25" s="80"/>
    </row>
    <row r="26" spans="1:12" ht="12.95" customHeight="1" x14ac:dyDescent="0.2">
      <c r="A26" s="50"/>
      <c r="B26" s="12"/>
      <c r="C26" s="65" t="s">
        <v>60</v>
      </c>
      <c r="D26" s="16"/>
      <c r="E26" s="15"/>
      <c r="F26" s="16" t="s">
        <v>10</v>
      </c>
      <c r="G26" s="15"/>
      <c r="H26" s="17"/>
      <c r="I26" s="39"/>
      <c r="J26" s="37">
        <f t="shared" si="1"/>
        <v>3</v>
      </c>
      <c r="K26" s="78"/>
      <c r="L26" s="80"/>
    </row>
    <row r="27" spans="1:12" ht="12.95" customHeight="1" x14ac:dyDescent="0.2">
      <c r="A27" s="50"/>
      <c r="B27" s="12"/>
      <c r="C27" s="65" t="s">
        <v>61</v>
      </c>
      <c r="D27" s="16" t="s">
        <v>10</v>
      </c>
      <c r="E27" s="15"/>
      <c r="F27" s="15"/>
      <c r="G27" s="15"/>
      <c r="H27" s="17"/>
      <c r="I27" s="39"/>
      <c r="J27" s="37">
        <f t="shared" si="1"/>
        <v>5</v>
      </c>
      <c r="K27" s="78"/>
      <c r="L27" s="80"/>
    </row>
    <row r="28" spans="1:12" ht="12.95" customHeight="1" x14ac:dyDescent="0.2">
      <c r="A28" s="50"/>
      <c r="B28" s="12"/>
      <c r="C28" s="65" t="s">
        <v>31</v>
      </c>
      <c r="D28" s="16"/>
      <c r="E28" s="15"/>
      <c r="F28" s="16" t="s">
        <v>10</v>
      </c>
      <c r="G28" s="15"/>
      <c r="H28" s="17"/>
      <c r="I28" s="39"/>
      <c r="J28" s="37">
        <f t="shared" si="1"/>
        <v>3</v>
      </c>
      <c r="K28" s="78"/>
      <c r="L28" s="80"/>
    </row>
    <row r="29" spans="1:12" ht="12.95" customHeight="1" x14ac:dyDescent="0.2">
      <c r="A29" s="50"/>
      <c r="B29" s="12"/>
      <c r="C29" s="65" t="s">
        <v>32</v>
      </c>
      <c r="D29" s="16"/>
      <c r="E29" s="16" t="s">
        <v>10</v>
      </c>
      <c r="F29" s="15"/>
      <c r="G29" s="15"/>
      <c r="H29" s="17"/>
      <c r="I29" s="39"/>
      <c r="J29" s="37">
        <f t="shared" si="1"/>
        <v>4</v>
      </c>
      <c r="K29" s="78"/>
      <c r="L29" s="80"/>
    </row>
    <row r="30" spans="1:12" ht="12.95" customHeight="1" x14ac:dyDescent="0.2">
      <c r="A30" s="50"/>
      <c r="B30" s="12"/>
      <c r="C30" s="65" t="s">
        <v>33</v>
      </c>
      <c r="D30" s="16"/>
      <c r="E30" s="16"/>
      <c r="F30" s="15"/>
      <c r="G30" s="16" t="s">
        <v>10</v>
      </c>
      <c r="H30" s="17"/>
      <c r="I30" s="39"/>
      <c r="J30" s="37">
        <f t="shared" si="1"/>
        <v>2</v>
      </c>
      <c r="K30" s="78"/>
      <c r="L30" s="80"/>
    </row>
    <row r="31" spans="1:12" ht="12.95" customHeight="1" x14ac:dyDescent="0.2">
      <c r="A31" s="50"/>
      <c r="B31" s="12"/>
      <c r="C31" s="65" t="s">
        <v>56</v>
      </c>
      <c r="D31" s="16"/>
      <c r="E31" s="15"/>
      <c r="F31" s="15"/>
      <c r="G31" s="16" t="s">
        <v>10</v>
      </c>
      <c r="H31" s="17"/>
      <c r="I31" s="39"/>
      <c r="J31" s="37">
        <f t="shared" si="1"/>
        <v>2</v>
      </c>
      <c r="K31" s="78"/>
      <c r="L31" s="80"/>
    </row>
    <row r="32" spans="1:12" ht="12.95" customHeight="1" x14ac:dyDescent="0.2">
      <c r="A32" s="50"/>
      <c r="B32" s="12"/>
      <c r="C32" s="65" t="s">
        <v>62</v>
      </c>
      <c r="D32" s="16"/>
      <c r="E32" s="15"/>
      <c r="F32" s="16"/>
      <c r="G32" s="16" t="s">
        <v>10</v>
      </c>
      <c r="H32" s="17"/>
      <c r="I32" s="39"/>
      <c r="J32" s="37">
        <f t="shared" si="1"/>
        <v>2</v>
      </c>
      <c r="K32" s="78"/>
      <c r="L32" s="80"/>
    </row>
    <row r="33" spans="1:12" ht="12.95" customHeight="1" x14ac:dyDescent="0.2">
      <c r="A33" s="50"/>
      <c r="B33" s="12"/>
      <c r="C33" s="65" t="s">
        <v>34</v>
      </c>
      <c r="D33" s="16"/>
      <c r="E33" s="15"/>
      <c r="F33" s="16" t="s">
        <v>10</v>
      </c>
      <c r="G33" s="15"/>
      <c r="H33" s="17"/>
      <c r="I33" s="39"/>
      <c r="J33" s="37">
        <f t="shared" si="1"/>
        <v>3</v>
      </c>
      <c r="K33" s="78"/>
      <c r="L33" s="80"/>
    </row>
    <row r="34" spans="1:12" ht="12.95" customHeight="1" x14ac:dyDescent="0.2">
      <c r="A34" s="50"/>
      <c r="B34" s="12"/>
      <c r="C34" s="65" t="s">
        <v>35</v>
      </c>
      <c r="D34" s="16"/>
      <c r="E34" s="15"/>
      <c r="F34" s="15"/>
      <c r="G34" s="15"/>
      <c r="H34" s="17" t="s">
        <v>10</v>
      </c>
      <c r="I34" s="39"/>
      <c r="J34" s="37">
        <f t="shared" si="1"/>
        <v>1</v>
      </c>
      <c r="K34" s="78"/>
      <c r="L34" s="80"/>
    </row>
    <row r="35" spans="1:12" ht="12.95" customHeight="1" x14ac:dyDescent="0.2">
      <c r="A35" s="50"/>
      <c r="B35" s="12"/>
      <c r="C35" s="65" t="s">
        <v>63</v>
      </c>
      <c r="D35" s="15"/>
      <c r="E35" s="16" t="s">
        <v>10</v>
      </c>
      <c r="F35" s="15"/>
      <c r="G35" s="15"/>
      <c r="H35" s="17"/>
      <c r="I35" s="39"/>
      <c r="J35" s="37">
        <f t="shared" si="1"/>
        <v>4</v>
      </c>
      <c r="K35" s="78"/>
      <c r="L35" s="80"/>
    </row>
    <row r="36" spans="1:12" ht="12.95" customHeight="1" x14ac:dyDescent="0.2">
      <c r="A36" s="51"/>
      <c r="B36" s="8"/>
      <c r="C36" s="65" t="s">
        <v>64</v>
      </c>
      <c r="D36" s="15"/>
      <c r="E36" s="15"/>
      <c r="F36" s="15"/>
      <c r="G36" s="17" t="s">
        <v>10</v>
      </c>
      <c r="H36" s="15"/>
      <c r="I36" s="39"/>
      <c r="J36" s="37">
        <f t="shared" si="1"/>
        <v>2</v>
      </c>
      <c r="K36" s="78"/>
      <c r="L36" s="80"/>
    </row>
    <row r="37" spans="1:12" ht="12.95" customHeight="1" thickBot="1" x14ac:dyDescent="0.25">
      <c r="A37" s="52"/>
      <c r="B37" s="19"/>
      <c r="C37" s="27" t="s">
        <v>36</v>
      </c>
      <c r="D37" s="22"/>
      <c r="E37" s="22"/>
      <c r="F37" s="22"/>
      <c r="G37" s="30" t="s">
        <v>10</v>
      </c>
      <c r="H37" s="22"/>
      <c r="I37" s="35"/>
      <c r="J37" s="38">
        <f t="shared" si="1"/>
        <v>2</v>
      </c>
      <c r="K37" s="87"/>
      <c r="L37" s="81"/>
    </row>
    <row r="38" spans="1:12" s="11" customFormat="1" ht="12.95" customHeight="1" x14ac:dyDescent="0.2">
      <c r="A38" s="66" t="s">
        <v>15</v>
      </c>
      <c r="B38" s="84" t="s">
        <v>54</v>
      </c>
      <c r="C38" s="64" t="s">
        <v>65</v>
      </c>
      <c r="D38" s="54" t="s">
        <v>10</v>
      </c>
      <c r="E38" s="58"/>
      <c r="F38" s="58"/>
      <c r="G38" s="58"/>
      <c r="H38" s="54"/>
      <c r="I38" s="33"/>
      <c r="J38" s="31">
        <f t="shared" si="1"/>
        <v>5</v>
      </c>
      <c r="K38" s="41">
        <f>IF(SUM(J38:J45)=0,NA(),AVERAGEIF(J38:J45,"&lt;&gt;0"))</f>
        <v>3.375</v>
      </c>
      <c r="L38" s="77"/>
    </row>
    <row r="39" spans="1:12" s="11" customFormat="1" ht="12.95" customHeight="1" x14ac:dyDescent="0.2">
      <c r="A39" s="66"/>
      <c r="B39" s="12"/>
      <c r="C39" s="65" t="s">
        <v>37</v>
      </c>
      <c r="D39" s="17" t="s">
        <v>10</v>
      </c>
      <c r="E39" s="18"/>
      <c r="F39" s="18"/>
      <c r="G39" s="18"/>
      <c r="H39" s="17"/>
      <c r="I39" s="34"/>
      <c r="J39" s="37">
        <f t="shared" si="1"/>
        <v>5</v>
      </c>
      <c r="K39" s="93"/>
      <c r="L39" s="94"/>
    </row>
    <row r="40" spans="1:12" s="11" customFormat="1" ht="12.95" customHeight="1" x14ac:dyDescent="0.2">
      <c r="A40" s="66"/>
      <c r="B40" s="12"/>
      <c r="C40" s="65" t="s">
        <v>38</v>
      </c>
      <c r="D40" s="17"/>
      <c r="E40" s="17" t="s">
        <v>10</v>
      </c>
      <c r="F40" s="18"/>
      <c r="G40" s="18"/>
      <c r="H40" s="17"/>
      <c r="I40" s="34"/>
      <c r="J40" s="37">
        <f t="shared" si="1"/>
        <v>4</v>
      </c>
      <c r="K40" s="93"/>
      <c r="L40" s="94"/>
    </row>
    <row r="41" spans="1:12" s="11" customFormat="1" ht="12.95" customHeight="1" x14ac:dyDescent="0.2">
      <c r="A41" s="66"/>
      <c r="B41" s="12"/>
      <c r="C41" s="65" t="s">
        <v>39</v>
      </c>
      <c r="D41" s="17"/>
      <c r="E41" s="18"/>
      <c r="F41" s="17" t="s">
        <v>10</v>
      </c>
      <c r="G41" s="18"/>
      <c r="H41" s="17"/>
      <c r="I41" s="34"/>
      <c r="J41" s="37">
        <f t="shared" si="1"/>
        <v>3</v>
      </c>
      <c r="K41" s="93"/>
      <c r="L41" s="94"/>
    </row>
    <row r="42" spans="1:12" s="11" customFormat="1" ht="12.95" customHeight="1" x14ac:dyDescent="0.2">
      <c r="A42" s="66"/>
      <c r="B42" s="12"/>
      <c r="C42" s="65" t="s">
        <v>66</v>
      </c>
      <c r="D42" s="17"/>
      <c r="E42" s="18"/>
      <c r="F42" s="18"/>
      <c r="G42" s="17" t="s">
        <v>10</v>
      </c>
      <c r="H42" s="17"/>
      <c r="I42" s="34"/>
      <c r="J42" s="37">
        <f t="shared" si="1"/>
        <v>2</v>
      </c>
      <c r="K42" s="93"/>
      <c r="L42" s="94"/>
    </row>
    <row r="43" spans="1:12" s="11" customFormat="1" ht="12.95" customHeight="1" x14ac:dyDescent="0.2">
      <c r="A43" s="66"/>
      <c r="B43" s="12"/>
      <c r="C43" s="65" t="s">
        <v>40</v>
      </c>
      <c r="D43" s="17"/>
      <c r="E43" s="18"/>
      <c r="F43" s="17" t="s">
        <v>10</v>
      </c>
      <c r="G43" s="18"/>
      <c r="H43" s="17"/>
      <c r="I43" s="34"/>
      <c r="J43" s="37">
        <f t="shared" si="1"/>
        <v>3</v>
      </c>
      <c r="K43" s="93"/>
      <c r="L43" s="94"/>
    </row>
    <row r="44" spans="1:12" s="11" customFormat="1" ht="12.95" customHeight="1" x14ac:dyDescent="0.2">
      <c r="A44" s="51"/>
      <c r="B44" s="8"/>
      <c r="C44" s="65" t="s">
        <v>41</v>
      </c>
      <c r="D44" s="16"/>
      <c r="E44" s="15"/>
      <c r="F44" s="15"/>
      <c r="G44" s="16" t="s">
        <v>10</v>
      </c>
      <c r="H44" s="15"/>
      <c r="I44" s="39"/>
      <c r="J44" s="37">
        <f t="shared" si="1"/>
        <v>2</v>
      </c>
      <c r="K44" s="78"/>
      <c r="L44" s="14"/>
    </row>
    <row r="45" spans="1:12" s="11" customFormat="1" ht="12.95" customHeight="1" thickBot="1" x14ac:dyDescent="0.25">
      <c r="A45" s="52"/>
      <c r="B45" s="19"/>
      <c r="C45" s="27" t="s">
        <v>42</v>
      </c>
      <c r="D45" s="21"/>
      <c r="E45" s="22"/>
      <c r="F45" s="21" t="s">
        <v>10</v>
      </c>
      <c r="G45" s="22"/>
      <c r="H45" s="22"/>
      <c r="I45" s="35"/>
      <c r="J45" s="38">
        <f t="shared" si="1"/>
        <v>3</v>
      </c>
      <c r="K45" s="87"/>
      <c r="L45" s="81"/>
    </row>
    <row r="46" spans="1:12" s="11" customFormat="1" ht="12.95" customHeight="1" x14ac:dyDescent="0.2">
      <c r="A46" s="66" t="s">
        <v>15</v>
      </c>
      <c r="B46" s="84" t="s">
        <v>55</v>
      </c>
      <c r="C46" s="25" t="s">
        <v>43</v>
      </c>
      <c r="D46" s="18"/>
      <c r="E46" s="18"/>
      <c r="F46" s="17" t="s">
        <v>10</v>
      </c>
      <c r="G46" s="18"/>
      <c r="H46" s="18"/>
      <c r="I46" s="18"/>
      <c r="J46" s="36">
        <f t="shared" si="0"/>
        <v>3</v>
      </c>
      <c r="K46" s="41">
        <f>IF(SUM(J46:J49)=0,NA(),AVERAGEIF(J46:J49,"&lt;&gt;0"))</f>
        <v>3.25</v>
      </c>
      <c r="L46" s="49"/>
    </row>
    <row r="47" spans="1:12" s="11" customFormat="1" ht="12.95" customHeight="1" x14ac:dyDescent="0.2">
      <c r="A47" s="50"/>
      <c r="B47" s="12"/>
      <c r="C47" s="25" t="s">
        <v>44</v>
      </c>
      <c r="D47" s="18"/>
      <c r="E47" s="18"/>
      <c r="F47" s="18"/>
      <c r="G47" s="17" t="s">
        <v>10</v>
      </c>
      <c r="H47" s="18"/>
      <c r="I47" s="18"/>
      <c r="J47" s="37">
        <f t="shared" si="0"/>
        <v>2</v>
      </c>
      <c r="K47" s="37"/>
      <c r="L47" s="15"/>
    </row>
    <row r="48" spans="1:12" ht="12.95" customHeight="1" x14ac:dyDescent="0.2">
      <c r="A48" s="51"/>
      <c r="B48" s="8"/>
      <c r="C48" s="25" t="s">
        <v>45</v>
      </c>
      <c r="D48" s="15"/>
      <c r="E48" s="17" t="s">
        <v>10</v>
      </c>
      <c r="F48" s="18"/>
      <c r="G48" s="18"/>
      <c r="H48" s="18"/>
      <c r="I48" s="18"/>
      <c r="J48" s="37">
        <f t="shared" si="0"/>
        <v>4</v>
      </c>
      <c r="K48" s="37"/>
      <c r="L48" s="23"/>
    </row>
    <row r="49" spans="1:12" ht="12.95" customHeight="1" thickBot="1" x14ac:dyDescent="0.25">
      <c r="A49" s="52"/>
      <c r="B49" s="92"/>
      <c r="C49" s="25" t="s">
        <v>46</v>
      </c>
      <c r="D49" s="60"/>
      <c r="E49" s="25" t="s">
        <v>10</v>
      </c>
      <c r="F49" s="48"/>
      <c r="G49" s="48"/>
      <c r="H49" s="48"/>
      <c r="I49" s="48"/>
      <c r="J49" s="40">
        <f t="shared" si="0"/>
        <v>4</v>
      </c>
      <c r="K49" s="40"/>
      <c r="L49" s="88"/>
    </row>
    <row r="50" spans="1:12" ht="12.95" customHeight="1" x14ac:dyDescent="0.2">
      <c r="A50" s="66" t="s">
        <v>15</v>
      </c>
      <c r="B50" s="84" t="s">
        <v>57</v>
      </c>
      <c r="C50" s="26" t="s">
        <v>47</v>
      </c>
      <c r="D50" s="54" t="s">
        <v>10</v>
      </c>
      <c r="E50" s="58"/>
      <c r="F50" s="58"/>
      <c r="G50" s="58"/>
      <c r="H50" s="58"/>
      <c r="I50" s="58"/>
      <c r="J50" s="31">
        <f t="shared" si="0"/>
        <v>5</v>
      </c>
      <c r="K50" s="41">
        <f>IF(SUM(J50:J54)=0,NA(),AVERAGEIF(J50:J54,"&lt;&gt;0"))</f>
        <v>4</v>
      </c>
      <c r="L50" s="89"/>
    </row>
    <row r="51" spans="1:12" ht="12.95" customHeight="1" x14ac:dyDescent="0.2">
      <c r="A51" s="51"/>
      <c r="B51" s="8"/>
      <c r="C51" s="25" t="s">
        <v>67</v>
      </c>
      <c r="D51" s="17" t="s">
        <v>10</v>
      </c>
      <c r="E51" s="18"/>
      <c r="F51" s="18"/>
      <c r="G51" s="18"/>
      <c r="H51" s="18"/>
      <c r="I51" s="18"/>
      <c r="J51" s="37">
        <f t="shared" si="0"/>
        <v>5</v>
      </c>
      <c r="K51" s="37"/>
      <c r="L51" s="23"/>
    </row>
    <row r="52" spans="1:12" ht="12.95" customHeight="1" x14ac:dyDescent="0.2">
      <c r="A52" s="51"/>
      <c r="B52" s="8"/>
      <c r="C52" s="25" t="s">
        <v>48</v>
      </c>
      <c r="D52" s="17" t="s">
        <v>10</v>
      </c>
      <c r="E52" s="18"/>
      <c r="F52" s="18"/>
      <c r="G52" s="18"/>
      <c r="H52" s="18"/>
      <c r="I52" s="18"/>
      <c r="J52" s="37">
        <f t="shared" si="0"/>
        <v>5</v>
      </c>
      <c r="K52" s="37"/>
      <c r="L52" s="15"/>
    </row>
    <row r="53" spans="1:12" ht="12.75" customHeight="1" x14ac:dyDescent="0.2">
      <c r="A53" s="51"/>
      <c r="B53" s="8"/>
      <c r="C53" s="25" t="s">
        <v>49</v>
      </c>
      <c r="D53" s="76"/>
      <c r="E53" s="60"/>
      <c r="F53" s="76" t="s">
        <v>10</v>
      </c>
      <c r="G53" s="60"/>
      <c r="H53" s="60"/>
      <c r="I53" s="60"/>
      <c r="J53" s="40">
        <f t="shared" si="0"/>
        <v>3</v>
      </c>
      <c r="K53" s="40"/>
      <c r="L53" s="60"/>
    </row>
    <row r="54" spans="1:12" ht="13.5" thickBot="1" x14ac:dyDescent="0.25">
      <c r="A54" s="82"/>
      <c r="B54" s="83"/>
      <c r="C54" s="30" t="s">
        <v>68</v>
      </c>
      <c r="D54" s="85"/>
      <c r="E54" s="85"/>
      <c r="F54" s="85"/>
      <c r="G54" s="85" t="s">
        <v>10</v>
      </c>
      <c r="H54" s="85"/>
      <c r="I54" s="85"/>
      <c r="J54" s="38">
        <f t="shared" si="0"/>
        <v>2</v>
      </c>
      <c r="K54" s="38"/>
      <c r="L54" s="85"/>
    </row>
    <row r="56" spans="1:12" ht="12.95" customHeight="1" x14ac:dyDescent="0.2">
      <c r="C56" s="20"/>
    </row>
    <row r="57" spans="1:12" ht="12.95" customHeight="1" x14ac:dyDescent="0.2">
      <c r="A57" s="29" t="str">
        <f>A9</f>
        <v>Customer Centricity and Design Thinking</v>
      </c>
      <c r="B57" s="29" t="str">
        <f>B9</f>
        <v>Customer Centricity and Design Thinking: Customer Needs</v>
      </c>
      <c r="C57" s="32">
        <f>K9</f>
        <v>4.4000000000000004</v>
      </c>
    </row>
    <row r="58" spans="1:12" ht="12.95" customHeight="1" x14ac:dyDescent="0.2">
      <c r="A58" s="24" t="str">
        <f>A14</f>
        <v>Customer Centricity and Design Thinking</v>
      </c>
      <c r="B58" s="24" t="str">
        <f>B14</f>
        <v>Customer Centricity and Design Thinking: Creating Valuable Products</v>
      </c>
      <c r="C58" s="32">
        <f>K14</f>
        <v>3</v>
      </c>
    </row>
    <row r="59" spans="1:12" ht="12.95" customHeight="1" x14ac:dyDescent="0.2">
      <c r="A59" s="24" t="str">
        <f>A18</f>
        <v>Develop on Cadence, Release on Demand</v>
      </c>
      <c r="B59" s="24" t="str">
        <f>B18</f>
        <v>Develop on Cadence, Release on Demand: PI Planning Preparation</v>
      </c>
      <c r="C59" s="32">
        <f>K18</f>
        <v>4.5999999999999996</v>
      </c>
    </row>
    <row r="60" spans="1:12" x14ac:dyDescent="0.2">
      <c r="A60" s="24" t="str">
        <f>A23</f>
        <v>Develop on Cadence, Release on Demand</v>
      </c>
      <c r="B60" s="24" t="str">
        <f>B23</f>
        <v>Develop on Cadence, Release on Demand: PI Planning</v>
      </c>
      <c r="C60" s="32">
        <f>K23</f>
        <v>2.6</v>
      </c>
    </row>
    <row r="61" spans="1:12" x14ac:dyDescent="0.2">
      <c r="A61" s="24" t="str">
        <f>A38</f>
        <v>Develop on Cadence, Release on Demand</v>
      </c>
      <c r="B61" s="24" t="str">
        <f>B38</f>
        <v>Develop on Cadence, Release on Demand: PI Execution</v>
      </c>
      <c r="C61" s="32">
        <f>K38</f>
        <v>3.375</v>
      </c>
    </row>
    <row r="62" spans="1:12" x14ac:dyDescent="0.2">
      <c r="A62" s="29" t="str">
        <f>A46</f>
        <v>Develop on Cadence, Release on Demand</v>
      </c>
      <c r="B62" s="29" t="str">
        <f>B46</f>
        <v>Develop on Cadence, Release on Demand: Releasing Value</v>
      </c>
      <c r="C62" s="32">
        <f>K46</f>
        <v>3.25</v>
      </c>
    </row>
    <row r="63" spans="1:12" x14ac:dyDescent="0.2">
      <c r="A63" s="24" t="str">
        <f>A50</f>
        <v>Develop on Cadence, Release on Demand</v>
      </c>
      <c r="B63" s="24" t="str">
        <f>B50</f>
        <v>Develop on Cadence, Release on Demand: Measure and Learn</v>
      </c>
      <c r="C63" s="32">
        <f>K50</f>
        <v>4</v>
      </c>
    </row>
  </sheetData>
  <phoneticPr fontId="1" type="noConversion"/>
  <pageMargins left="0.5" right="0.5" top="0.5" bottom="0.5" header="0.5" footer="0.5"/>
  <pageSetup scale="63" orientation="portrait" horizontalDpi="4294967294" verticalDpi="4294967294" r:id="rId1"/>
  <headerFooter alignWithMargins="0">
    <oddFooter>&amp;L&amp;K000000© 2017 Scaled Agile, Inc. All rights reserved.&amp;R&amp;K000000Page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2A38-7DC3-8F4A-B01A-0E1588A9C8EA}">
  <dimension ref="A1"/>
  <sheetViews>
    <sheetView showGridLines="0" workbookViewId="0">
      <selection activeCell="R16" sqref="R16"/>
    </sheetView>
  </sheetViews>
  <sheetFormatPr defaultColWidth="11.42578125"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APD Assessment</vt:lpstr>
      <vt:lpstr>Radar Chart by Dimension</vt:lpstr>
      <vt:lpstr>'APD Assessment'!Print_Area</vt:lpstr>
      <vt:lpstr>'APD Assessment'!Print_Titles</vt:lpstr>
    </vt:vector>
  </TitlesOfParts>
  <Manager/>
  <Company>© 2016 Scaled Agile, Inc. All rights reserved.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 Program Self-Assessment</dc:title>
  <dc:subject/>
  <dc:creator>Scaled Agile, Inc.</dc:creator>
  <cp:keywords/>
  <dc:description>© 2011-2016 Scaled Agile, Inc.  All rights reserved.  The graphics and text in this document are protected by US and International copyright laws and may not be copied, used, or distributed without express permission.</dc:description>
  <cp:lastModifiedBy>Harry Koehnemann</cp:lastModifiedBy>
  <cp:lastPrinted>2017-01-04T00:08:47Z</cp:lastPrinted>
  <dcterms:created xsi:type="dcterms:W3CDTF">2005-10-04T20:41:51Z</dcterms:created>
  <dcterms:modified xsi:type="dcterms:W3CDTF">2024-05-31T17:07:34Z</dcterms:modified>
  <cp:category/>
</cp:coreProperties>
</file>