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C:\Users\Andy\Box\(SA Scaled Agile Framework)\SAFe 6\SAFe 6.0 Business Agility (BA) and Competency assessment\ESD\"/>
    </mc:Choice>
  </mc:AlternateContent>
  <xr:revisionPtr revIDLastSave="0" documentId="13_ncr:1_{98502416-5FEB-4315-90E2-3ED3BBA97647}" xr6:coauthVersionLast="47" xr6:coauthVersionMax="47" xr10:uidLastSave="{00000000-0000-0000-0000-000000000000}"/>
  <bookViews>
    <workbookView xWindow="-120" yWindow="-120" windowWidth="29040" windowHeight="15840" xr2:uid="{00000000-000D-0000-FFFF-FFFF00000000}"/>
  </bookViews>
  <sheets>
    <sheet name="ESD Self-Assessment" sheetId="1" r:id="rId1"/>
    <sheet name="Radar Chart by Dimension" sheetId="4" r:id="rId2"/>
  </sheets>
  <definedNames>
    <definedName name="_xlnm.Print_Area" localSheetId="0">'ESD Self-Assessment'!$B:$C</definedName>
    <definedName name="_xlnm.Print_Titles" localSheetId="0">'ESD Self-Assessment'!$4:$8</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J19"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9" i="1"/>
  <c r="A44" i="1" l="1"/>
  <c r="A43" i="1"/>
  <c r="B43" i="1" l="1"/>
  <c r="B42" i="1"/>
  <c r="B44" i="1"/>
  <c r="K19" i="1"/>
  <c r="K9" i="1"/>
  <c r="K33" i="1"/>
</calcChain>
</file>

<file path=xl/sharedStrings.xml><?xml version="1.0" encoding="utf-8"?>
<sst xmlns="http://schemas.openxmlformats.org/spreadsheetml/2006/main" count="81" uniqueCount="47">
  <si>
    <t>© Scaled Agile, Inc. All rights reserved.</t>
  </si>
  <si>
    <t>Enterprise Solution Delivery</t>
  </si>
  <si>
    <r>
      <t xml:space="preserve">Group: </t>
    </r>
    <r>
      <rPr>
        <sz val="9"/>
        <rFont val="Arial"/>
        <family val="2"/>
      </rPr>
      <t xml:space="preserve">xxxxxxxxxxxxxxxxx       </t>
    </r>
    <r>
      <rPr>
        <b/>
        <sz val="9"/>
        <rFont val="Arial"/>
        <family val="2"/>
      </rPr>
      <t>Date:</t>
    </r>
    <r>
      <rPr>
        <sz val="9"/>
        <rFont val="Arial"/>
        <family val="2"/>
      </rPr>
      <t xml:space="preserve"> xx/x/20xx</t>
    </r>
  </si>
  <si>
    <t>Dimension</t>
  </si>
  <si>
    <t>Statement</t>
  </si>
  <si>
    <t>True</t>
  </si>
  <si>
    <t>More True
than False</t>
  </si>
  <si>
    <t>Neither False 
nor True</t>
  </si>
  <si>
    <t>More False
than True</t>
  </si>
  <si>
    <t>False</t>
  </si>
  <si>
    <t>Not Applicable</t>
  </si>
  <si>
    <t>Score</t>
  </si>
  <si>
    <t>Fixed-variable solution intent evolves system requirements, designs, and compliance data</t>
  </si>
  <si>
    <t>X</t>
  </si>
  <si>
    <t>Variable system specifications allow teams and suppliers to explore alternatives and tradeoffs</t>
  </si>
  <si>
    <t>Systems specifications include team and supplier knowledge, experience, and feedback</t>
  </si>
  <si>
    <t>Roadmaps are adjusted based on feedback and learning</t>
  </si>
  <si>
    <t>The system architecture supports frequent change and independent development by teams</t>
  </si>
  <si>
    <t>Models, simulations, and test doubles (proxies, stubs, digital replicas) accelerate development, testing, integration, and learning</t>
  </si>
  <si>
    <t>Verification and validation activities are performed continuously and included as part of the Definition of Done (DoD)</t>
  </si>
  <si>
    <t>Compliance personnel are trained in Lean-Agile principles and SAFe and are part of the value stream</t>
  </si>
  <si>
    <t>Coordinate trains and suppliers</t>
  </si>
  <si>
    <t>Dedicated and trained Solution Train Engineers (STEs) facilitate events</t>
  </si>
  <si>
    <t>Dedicated and trained Solution Management develops and prioritizes the backlog and roadmap</t>
  </si>
  <si>
    <t>Dedicated and trained Solution Architects communicate shared technical and architectural vision</t>
  </si>
  <si>
    <t>Suppliers act as ARTs by aligning roadmaps, continuously integrating assets, and participating in Solution Train events</t>
  </si>
  <si>
    <t>Solution Train leaders align ARTs ahead of their PI Planning events on upcoming capabilities and cross-ART dependencies</t>
  </si>
  <si>
    <t>Solution elements are integrated frequently throughout the PI</t>
  </si>
  <si>
    <t>Integrations leverage simulations, mockups, and test doubles to address costly, scarce, and long lead-time solution elements</t>
  </si>
  <si>
    <t>The full end-to-end solution is integrated frequently, at least every PI</t>
  </si>
  <si>
    <t>The solution demo evaluates the latest integrated solution across all ARTs and suppliers every PI</t>
  </si>
  <si>
    <t>Continually evolve live systems</t>
  </si>
  <si>
    <t>Systems are designed to be deployed with minimum viable functionality and then evolved in the field</t>
  </si>
  <si>
    <t>Teams build the Continuous Delivery Pipeline (CDP) and solution together</t>
  </si>
  <si>
    <t>The solution architecture accelerates exploring, integrating, deploying, and releasing new value</t>
  </si>
  <si>
    <t>Wherever possible, tests for requirements, NFRs, and compliance are automated</t>
  </si>
  <si>
    <t>Teams and ARTs can integrate, deploy, and release value on demand independently</t>
  </si>
  <si>
    <t>A Solution Train planning board is used to plan and track capabilities and dependencies</t>
  </si>
  <si>
    <t>The Continuous Delivery Pipeline (CDP) enables continuous functionality deployment into live systems without being released to end users</t>
  </si>
  <si>
    <t>A solution roadmap forecasts the systems longer-term milestones</t>
  </si>
  <si>
    <t>Solution Trains coordinate ARTs and suppliers</t>
  </si>
  <si>
    <t>Solution Train coordination events are performed consistently, including solution train sync, architect sync, and system and solution demos</t>
  </si>
  <si>
    <t>Solution-level Inspect &amp; Adapt (I&amp;A) events identify opportunities for improvement each PI</t>
  </si>
  <si>
    <t>Solution-level Inspect &amp; Adapt (I&amp;A) improvement items are addressed</t>
  </si>
  <si>
    <t>Compliance activities are performed in small batches and automated in the Continuous Delivery Pipeline (CDP) where possible</t>
  </si>
  <si>
    <t>The solution and PI roadmaps reflect the work to build both the Continuous Delivery Pipeline (CDP) and the Solution</t>
  </si>
  <si>
    <t xml:space="preserve">Lean systems engineering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</si>
</sst>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right/>
      <top style="medium">
        <color auto="1"/>
      </top>
      <bottom/>
      <diagonal/>
    </border>
    <border>
      <left style="medium">
        <color auto="1"/>
      </left>
      <right/>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thin">
        <color indexed="64"/>
      </bottom>
      <diagonal/>
    </border>
  </borders>
  <cellStyleXfs count="1">
    <xf numFmtId="0" fontId="0" fillId="0" borderId="0"/>
  </cellStyleXfs>
  <cellXfs count="64">
    <xf numFmtId="0" fontId="0" fillId="0" borderId="0" xfId="0"/>
    <xf numFmtId="0" fontId="3" fillId="0" borderId="0" xfId="0" applyFont="1"/>
    <xf numFmtId="0" fontId="3" fillId="0" borderId="0" xfId="0" applyFont="1" applyAlignment="1">
      <alignment wrapText="1"/>
    </xf>
    <xf numFmtId="0" fontId="5" fillId="0" borderId="0" xfId="0" applyFont="1"/>
    <xf numFmtId="0" fontId="5" fillId="0" borderId="0" xfId="0" applyFont="1" applyAlignment="1">
      <alignmen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6" fillId="3" borderId="3" xfId="0" applyFont="1" applyFill="1" applyBorder="1" applyAlignment="1">
      <alignment horizontal="left" vertical="center"/>
    </xf>
    <xf numFmtId="0" fontId="7" fillId="3" borderId="4" xfId="0" applyFont="1" applyFill="1" applyBorder="1" applyAlignment="1">
      <alignment horizontal="centerContinuous"/>
    </xf>
    <xf numFmtId="0" fontId="9" fillId="3" borderId="3" xfId="0" applyFont="1" applyFill="1" applyBorder="1" applyAlignment="1">
      <alignment horizontal="left"/>
    </xf>
    <xf numFmtId="0" fontId="1" fillId="3" borderId="3" xfId="0" applyFont="1" applyFill="1" applyBorder="1" applyAlignment="1">
      <alignment horizontal="left" vertical="center"/>
    </xf>
    <xf numFmtId="0" fontId="0" fillId="0" borderId="0" xfId="0" applyAlignment="1">
      <alignment vertical="center"/>
    </xf>
    <xf numFmtId="0" fontId="0" fillId="0" borderId="0" xfId="0" applyAlignment="1">
      <alignment vertical="top"/>
    </xf>
    <xf numFmtId="0" fontId="5"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4" fillId="0" borderId="0" xfId="0" applyFont="1"/>
    <xf numFmtId="0" fontId="2" fillId="0" borderId="0" xfId="0" applyFont="1" applyAlignment="1">
      <alignment vertical="top"/>
    </xf>
    <xf numFmtId="0" fontId="1" fillId="0" borderId="2" xfId="0" applyFont="1" applyBorder="1"/>
    <xf numFmtId="0" fontId="1" fillId="0" borderId="1" xfId="0" applyFont="1" applyBorder="1"/>
    <xf numFmtId="0" fontId="1" fillId="0" borderId="9" xfId="0" applyFont="1" applyBorder="1"/>
    <xf numFmtId="0" fontId="1" fillId="0" borderId="10" xfId="0" applyFont="1" applyBorder="1"/>
    <xf numFmtId="0" fontId="8" fillId="3" borderId="3" xfId="0" applyFont="1" applyFill="1" applyBorder="1" applyAlignment="1">
      <alignment horizontal="center" vertical="center"/>
    </xf>
    <xf numFmtId="0" fontId="8" fillId="3" borderId="3" xfId="0" applyFont="1" applyFill="1" applyBorder="1" applyAlignment="1">
      <alignment horizontal="centerContinuous"/>
    </xf>
    <xf numFmtId="0" fontId="6" fillId="3" borderId="3" xfId="0" applyFont="1" applyFill="1" applyBorder="1" applyAlignment="1">
      <alignment horizontal="centerContinuous" vertical="center"/>
    </xf>
    <xf numFmtId="0" fontId="6" fillId="3" borderId="3" xfId="0" applyFont="1" applyFill="1" applyBorder="1" applyAlignment="1">
      <alignment vertical="center"/>
    </xf>
    <xf numFmtId="0" fontId="1" fillId="0" borderId="12" xfId="0" applyFont="1" applyBorder="1" applyAlignment="1">
      <alignment vertical="top"/>
    </xf>
    <xf numFmtId="0" fontId="6" fillId="2" borderId="15" xfId="0" applyFont="1" applyFill="1" applyBorder="1" applyAlignment="1">
      <alignment wrapText="1"/>
    </xf>
    <xf numFmtId="49" fontId="6" fillId="2" borderId="13"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49" fontId="6" fillId="2" borderId="16" xfId="0" applyNumberFormat="1" applyFont="1" applyFill="1" applyBorder="1" applyAlignment="1">
      <alignment horizontal="center" vertical="center"/>
    </xf>
    <xf numFmtId="0" fontId="1" fillId="0" borderId="0" xfId="0" applyFont="1" applyAlignment="1">
      <alignment wrapText="1"/>
    </xf>
    <xf numFmtId="0" fontId="6" fillId="3" borderId="5" xfId="0" applyFont="1" applyFill="1" applyBorder="1" applyAlignment="1">
      <alignment vertical="center"/>
    </xf>
    <xf numFmtId="0" fontId="1" fillId="0" borderId="19" xfId="0" applyFont="1" applyBorder="1"/>
    <xf numFmtId="0" fontId="3" fillId="0" borderId="8" xfId="0" applyFont="1" applyBorder="1"/>
    <xf numFmtId="0" fontId="1" fillId="0" borderId="6" xfId="0" applyFont="1" applyBorder="1" applyAlignment="1">
      <alignment vertical="center"/>
    </xf>
    <xf numFmtId="0" fontId="2" fillId="0" borderId="24" xfId="0" applyFont="1" applyBorder="1"/>
    <xf numFmtId="0" fontId="1" fillId="0" borderId="23" xfId="0" applyFont="1" applyBorder="1"/>
    <xf numFmtId="0" fontId="2" fillId="0" borderId="17" xfId="0" applyFont="1" applyBorder="1"/>
    <xf numFmtId="0" fontId="1" fillId="0" borderId="20" xfId="0" applyFont="1" applyBorder="1"/>
    <xf numFmtId="0" fontId="1" fillId="0" borderId="8" xfId="0" applyFont="1" applyBorder="1"/>
    <xf numFmtId="0" fontId="6" fillId="2" borderId="13" xfId="0" applyFont="1" applyFill="1" applyBorder="1" applyAlignment="1">
      <alignment wrapText="1"/>
    </xf>
    <xf numFmtId="0" fontId="1" fillId="0" borderId="21" xfId="0" applyFont="1" applyBorder="1" applyAlignment="1">
      <alignment horizontal="right"/>
    </xf>
    <xf numFmtId="2" fontId="1" fillId="0" borderId="28" xfId="0" applyNumberFormat="1" applyFont="1" applyBorder="1" applyAlignment="1">
      <alignment horizontal="right"/>
    </xf>
    <xf numFmtId="0" fontId="3" fillId="0" borderId="7" xfId="0" applyFont="1" applyBorder="1"/>
    <xf numFmtId="0" fontId="1" fillId="0" borderId="9" xfId="0" applyFont="1" applyBorder="1" applyAlignment="1">
      <alignment horizontal="right"/>
    </xf>
    <xf numFmtId="0" fontId="1" fillId="0" borderId="19" xfId="0" applyFont="1" applyBorder="1" applyAlignment="1">
      <alignment horizontal="right"/>
    </xf>
    <xf numFmtId="0" fontId="3" fillId="0" borderId="30" xfId="0" applyFont="1" applyBorder="1"/>
    <xf numFmtId="0" fontId="3" fillId="0" borderId="29" xfId="0" applyFont="1" applyBorder="1"/>
    <xf numFmtId="0" fontId="1" fillId="0" borderId="10" xfId="0" applyFont="1" applyBorder="1" applyAlignment="1">
      <alignment horizontal="right"/>
    </xf>
    <xf numFmtId="0" fontId="6" fillId="2" borderId="13" xfId="0" applyFont="1" applyFill="1" applyBorder="1" applyAlignment="1">
      <alignment horizontal="center" vertical="center" wrapText="1"/>
    </xf>
    <xf numFmtId="2" fontId="3" fillId="0" borderId="6" xfId="0" applyNumberFormat="1" applyFont="1" applyBorder="1" applyAlignment="1">
      <alignment wrapText="1"/>
    </xf>
    <xf numFmtId="0" fontId="1" fillId="0" borderId="18" xfId="0" applyFont="1" applyBorder="1"/>
    <xf numFmtId="0" fontId="1" fillId="0" borderId="11" xfId="0" applyFont="1" applyBorder="1"/>
    <xf numFmtId="0" fontId="1" fillId="0" borderId="14" xfId="0" applyFont="1" applyBorder="1"/>
    <xf numFmtId="0" fontId="1" fillId="0" borderId="31" xfId="0" applyFont="1" applyBorder="1"/>
    <xf numFmtId="0" fontId="1" fillId="0" borderId="22" xfId="0" applyFont="1" applyBorder="1"/>
    <xf numFmtId="0" fontId="1" fillId="0" borderId="25" xfId="0" applyFont="1" applyBorder="1"/>
    <xf numFmtId="0" fontId="1" fillId="0" borderId="7" xfId="0" applyFont="1" applyBorder="1"/>
    <xf numFmtId="0" fontId="1" fillId="0" borderId="30" xfId="0" applyFont="1" applyBorder="1"/>
    <xf numFmtId="0" fontId="1" fillId="0" borderId="27" xfId="0" applyFont="1" applyBorder="1"/>
    <xf numFmtId="0" fontId="1" fillId="0" borderId="29" xfId="0" applyFont="1" applyBorder="1"/>
    <xf numFmtId="0" fontId="1" fillId="0" borderId="26" xfId="0" applyFont="1" applyBorder="1"/>
    <xf numFmtId="0" fontId="2"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Enterprise Solution Delivery</a:t>
            </a:r>
            <a:r>
              <a:rPr lang="en-US" baseline="0"/>
              <a:t> </a:t>
            </a:r>
            <a:r>
              <a:rPr lang="en-US" sz="1600" b="1" i="0" u="none" strike="noStrike" baseline="0">
                <a:effectLst/>
              </a:rPr>
              <a:t>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'ESD Self-Assessment'!$B$3</c:f>
              <c:strCache>
                <c:ptCount val="1"/>
                <c:pt idx="0">
                  <c:v>Enterprise Solution Delivery</c:v>
                </c:pt>
              </c:strCache>
            </c:strRef>
          </c:tx>
          <c:spPr>
            <a:ln w="38100">
              <a:solidFill>
                <a:srgbClr val="C00000"/>
              </a:solidFill>
              <a:prstDash val="solid"/>
            </a:ln>
          </c:spPr>
          <c:marker>
            <c:spPr>
              <a:ln>
                <a:solidFill>
                  <a:srgbClr val="C00000"/>
                </a:solidFill>
              </a:ln>
            </c:spPr>
          </c:marker>
          <c:cat>
            <c:strRef>
              <c:f>'ESD Self-Assessment'!$A$42:$A$44</c:f>
              <c:strCache>
                <c:ptCount val="3"/>
                <c:pt idx="0">
                  <c:v>Lean systems engineering </c:v>
                </c:pt>
                <c:pt idx="1">
                  <c:v>Coordinate trains and suppliers</c:v>
                </c:pt>
                <c:pt idx="2">
                  <c:v>Continually evolve live systems</c:v>
                </c:pt>
              </c:strCache>
            </c:strRef>
          </c:cat>
          <c:val>
            <c:numRef>
              <c:f>'ESD Self-Assessment'!$B$42:$B$44</c:f>
              <c:numCache>
                <c:formatCode>0.00</c:formatCode>
                <c:ptCount val="3"/>
                <c:pt idx="0">
                  <c:v>4.0999999999999996</c:v>
                </c:pt>
                <c:pt idx="1">
                  <c:v>3.4285714285714284</c:v>
                </c:pt>
                <c:pt idx="2">
                  <c:v>2</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Normal="100" zoomScaleSheetLayoutView="100" zoomScalePageLayoutView="143" workbookViewId="0">
      <pane xSplit="1" ySplit="8" topLeftCell="B9" activePane="bottomRight" state="frozen"/>
      <selection pane="topRight" activeCell="C1" sqref="C1"/>
      <selection pane="bottomLeft" activeCell="A9" sqref="A9"/>
      <selection pane="bottomRight" activeCell="B53" sqref="B53"/>
    </sheetView>
  </sheetViews>
  <sheetFormatPr defaultColWidth="11.42578125" defaultRowHeight="12.75" x14ac:dyDescent="0.2"/>
  <cols>
    <col min="1" max="1" width="48.42578125" style="15" customWidth="1"/>
    <col min="2" max="2" width="96.140625" style="2" customWidth="1"/>
    <col min="3" max="3" width="11.28515625" style="1" customWidth="1"/>
    <col min="4" max="10" width="11.42578125" style="1"/>
    <col min="11" max="11" width="0" style="1" hidden="1" customWidth="1"/>
    <col min="12" max="16384" width="11.42578125" style="1"/>
  </cols>
  <sheetData>
    <row r="1" spans="1:11" customFormat="1" ht="27.95" customHeight="1" x14ac:dyDescent="0.25">
      <c r="A1" s="12"/>
      <c r="B1" s="8"/>
      <c r="C1" s="23"/>
    </row>
    <row r="2" spans="1:11" s="11" customFormat="1" ht="21" customHeight="1" x14ac:dyDescent="0.2">
      <c r="A2" s="12"/>
      <c r="B2" s="10" t="s">
        <v>0</v>
      </c>
      <c r="C2" s="22"/>
    </row>
    <row r="3" spans="1:11" customFormat="1" ht="21" customHeight="1" x14ac:dyDescent="0.3">
      <c r="A3" s="12"/>
      <c r="B3" s="9" t="s">
        <v>1</v>
      </c>
      <c r="C3" s="23"/>
    </row>
    <row r="4" spans="1:11" s="4" customFormat="1" ht="15.75" customHeight="1" x14ac:dyDescent="0.2">
      <c r="A4" s="13"/>
      <c r="B4" s="7" t="s">
        <v>2</v>
      </c>
      <c r="C4" s="24"/>
    </row>
    <row r="5" spans="1:11" s="4" customFormat="1" ht="3.75" customHeight="1" x14ac:dyDescent="0.2">
      <c r="A5" s="13"/>
      <c r="B5" s="5"/>
      <c r="C5" s="25"/>
    </row>
    <row r="6" spans="1:11" s="4" customFormat="1" ht="15.75" customHeight="1" x14ac:dyDescent="0.2">
      <c r="A6" s="13"/>
      <c r="B6" s="5"/>
      <c r="C6" s="25"/>
    </row>
    <row r="7" spans="1:11" s="4" customFormat="1" ht="3.75" customHeight="1" thickBot="1" x14ac:dyDescent="0.25">
      <c r="A7" s="13"/>
      <c r="B7" s="6"/>
      <c r="C7" s="32"/>
    </row>
    <row r="8" spans="1:11" s="3" customFormat="1" ht="33.950000000000003" customHeight="1" thickBot="1" x14ac:dyDescent="0.25">
      <c r="A8" s="27" t="s">
        <v>3</v>
      </c>
      <c r="B8" s="41" t="s">
        <v>4</v>
      </c>
      <c r="C8" s="28" t="s">
        <v>5</v>
      </c>
      <c r="D8" s="29" t="s">
        <v>6</v>
      </c>
      <c r="E8" s="29" t="s">
        <v>7</v>
      </c>
      <c r="F8" s="29" t="s">
        <v>8</v>
      </c>
      <c r="G8" s="30" t="s">
        <v>9</v>
      </c>
      <c r="H8" s="29" t="s">
        <v>10</v>
      </c>
      <c r="I8" s="50" t="s">
        <v>11</v>
      </c>
      <c r="J8" s="29" t="s">
        <v>3</v>
      </c>
      <c r="K8" s="29" t="s">
        <v>3</v>
      </c>
    </row>
    <row r="9" spans="1:11" s="16" customFormat="1" ht="12.95" customHeight="1" x14ac:dyDescent="0.2">
      <c r="A9" s="63" t="s">
        <v>46</v>
      </c>
      <c r="B9" s="52" t="s">
        <v>12</v>
      </c>
      <c r="C9" s="21" t="s">
        <v>13</v>
      </c>
      <c r="D9" s="18"/>
      <c r="E9" s="18"/>
      <c r="F9" s="18"/>
      <c r="G9" s="18"/>
      <c r="H9" s="55"/>
      <c r="I9" s="42">
        <f t="shared" ref="I9:I39" si="0">IF(C9="X",5,IF(D9="X",4,IF(E9="X",3,IF(F9="X",2,IF(G9="X",1,IF(H9="X","#N/A",""))))))</f>
        <v>5</v>
      </c>
      <c r="J9" s="43">
        <f>IF(SUM(I9:I18)=0,NA(),AVERAGEIF(I9:I18,"&lt;&gt;0"))</f>
        <v>4.0999999999999996</v>
      </c>
      <c r="K9" s="56">
        <f>AVERAGE(I9:I16)</f>
        <v>4.5</v>
      </c>
    </row>
    <row r="10" spans="1:11" s="16" customFormat="1" ht="12.95" customHeight="1" x14ac:dyDescent="0.2">
      <c r="A10" s="17"/>
      <c r="B10" s="53" t="s">
        <v>14</v>
      </c>
      <c r="C10" s="21" t="s">
        <v>13</v>
      </c>
      <c r="D10" s="18"/>
      <c r="E10" s="18"/>
      <c r="F10" s="18"/>
      <c r="G10" s="18"/>
      <c r="H10" s="57"/>
      <c r="I10" s="45">
        <f t="shared" si="0"/>
        <v>5</v>
      </c>
      <c r="J10" s="58"/>
      <c r="K10" s="40"/>
    </row>
    <row r="11" spans="1:11" s="16" customFormat="1" ht="12.95" customHeight="1" x14ac:dyDescent="0.2">
      <c r="A11" s="17"/>
      <c r="B11" s="53" t="s">
        <v>15</v>
      </c>
      <c r="C11" s="21"/>
      <c r="D11" s="18" t="s">
        <v>13</v>
      </c>
      <c r="E11" s="18"/>
      <c r="F11" s="18"/>
      <c r="G11" s="18"/>
      <c r="H11" s="57"/>
      <c r="I11" s="45">
        <f t="shared" si="0"/>
        <v>4</v>
      </c>
      <c r="J11" s="58"/>
      <c r="K11" s="40"/>
    </row>
    <row r="12" spans="1:11" s="16" customFormat="1" ht="12.95" customHeight="1" x14ac:dyDescent="0.2">
      <c r="A12" s="17"/>
      <c r="B12" s="53" t="s">
        <v>39</v>
      </c>
      <c r="C12" s="21"/>
      <c r="D12" s="18" t="s">
        <v>13</v>
      </c>
      <c r="E12" s="18"/>
      <c r="F12" s="18"/>
      <c r="G12" s="18"/>
      <c r="H12" s="57"/>
      <c r="I12" s="45">
        <f t="shared" si="0"/>
        <v>4</v>
      </c>
      <c r="J12" s="58"/>
      <c r="K12" s="40"/>
    </row>
    <row r="13" spans="1:11" s="16" customFormat="1" ht="12.95" customHeight="1" x14ac:dyDescent="0.2">
      <c r="A13" s="14"/>
      <c r="B13" s="53" t="s">
        <v>16</v>
      </c>
      <c r="C13" s="21"/>
      <c r="D13" s="18" t="s">
        <v>13</v>
      </c>
      <c r="E13" s="18"/>
      <c r="F13" s="18"/>
      <c r="G13" s="18"/>
      <c r="H13" s="57"/>
      <c r="I13" s="45">
        <f t="shared" si="0"/>
        <v>4</v>
      </c>
      <c r="J13" s="58"/>
      <c r="K13" s="40"/>
    </row>
    <row r="14" spans="1:11" s="16" customFormat="1" ht="12.95" customHeight="1" x14ac:dyDescent="0.2">
      <c r="A14" s="14"/>
      <c r="B14" s="53" t="s">
        <v>17</v>
      </c>
      <c r="C14" s="21"/>
      <c r="D14" s="18" t="s">
        <v>13</v>
      </c>
      <c r="E14" s="18"/>
      <c r="F14" s="18"/>
      <c r="G14" s="18"/>
      <c r="H14" s="57"/>
      <c r="I14" s="45">
        <f t="shared" si="0"/>
        <v>4</v>
      </c>
      <c r="J14" s="58"/>
      <c r="K14" s="40"/>
    </row>
    <row r="15" spans="1:11" s="16" customFormat="1" ht="12.95" customHeight="1" x14ac:dyDescent="0.2">
      <c r="A15" s="14"/>
      <c r="B15" s="53" t="s">
        <v>18</v>
      </c>
      <c r="C15" s="21" t="s">
        <v>13</v>
      </c>
      <c r="D15" s="18"/>
      <c r="E15" s="18"/>
      <c r="F15" s="18"/>
      <c r="G15" s="18"/>
      <c r="H15" s="57"/>
      <c r="I15" s="45">
        <f t="shared" si="0"/>
        <v>5</v>
      </c>
      <c r="J15" s="58"/>
      <c r="K15" s="40"/>
    </row>
    <row r="16" spans="1:11" s="16" customFormat="1" ht="12.95" customHeight="1" x14ac:dyDescent="0.2">
      <c r="A16" s="14"/>
      <c r="B16" s="53" t="s">
        <v>19</v>
      </c>
      <c r="C16" s="21" t="s">
        <v>13</v>
      </c>
      <c r="D16" s="18"/>
      <c r="E16" s="18"/>
      <c r="F16" s="18"/>
      <c r="G16" s="18"/>
      <c r="H16" s="57"/>
      <c r="I16" s="45">
        <f t="shared" si="0"/>
        <v>5</v>
      </c>
      <c r="J16" s="58"/>
      <c r="K16" s="40"/>
    </row>
    <row r="17" spans="1:11" s="16" customFormat="1" ht="12.75" customHeight="1" x14ac:dyDescent="0.2">
      <c r="A17" s="14"/>
      <c r="B17" s="53" t="s">
        <v>20</v>
      </c>
      <c r="C17" s="21"/>
      <c r="D17" s="18" t="s">
        <v>13</v>
      </c>
      <c r="E17" s="18"/>
      <c r="F17" s="18"/>
      <c r="G17" s="18"/>
      <c r="H17" s="57"/>
      <c r="I17" s="45">
        <f t="shared" si="0"/>
        <v>4</v>
      </c>
      <c r="J17" s="59"/>
      <c r="K17" s="40"/>
    </row>
    <row r="18" spans="1:11" s="16" customFormat="1" ht="12.75" customHeight="1" thickBot="1" x14ac:dyDescent="0.25">
      <c r="A18" s="14"/>
      <c r="B18" s="54" t="s">
        <v>44</v>
      </c>
      <c r="C18" s="33"/>
      <c r="D18" s="39"/>
      <c r="E18" s="39"/>
      <c r="F18" s="39"/>
      <c r="G18" s="39" t="s">
        <v>13</v>
      </c>
      <c r="H18" s="60"/>
      <c r="I18" s="46">
        <f t="shared" si="0"/>
        <v>1</v>
      </c>
      <c r="J18" s="61"/>
      <c r="K18" s="40"/>
    </row>
    <row r="19" spans="1:11" s="16" customFormat="1" ht="12.95" customHeight="1" x14ac:dyDescent="0.2">
      <c r="A19" s="36" t="s">
        <v>21</v>
      </c>
      <c r="B19" s="52" t="s">
        <v>40</v>
      </c>
      <c r="C19" s="21"/>
      <c r="D19" s="18"/>
      <c r="E19" s="18" t="s">
        <v>13</v>
      </c>
      <c r="F19" s="18"/>
      <c r="G19" s="18"/>
      <c r="H19" s="57"/>
      <c r="I19" s="49">
        <f t="shared" si="0"/>
        <v>3</v>
      </c>
      <c r="J19" s="43">
        <f>IF(SUM(I19:I32)=0,NA(),AVERAGEIF(I19:I32,"&lt;&gt;0"))</f>
        <v>3.4285714285714284</v>
      </c>
      <c r="K19" s="40">
        <f>AVERAGE(I19:I26)</f>
        <v>3.375</v>
      </c>
    </row>
    <row r="20" spans="1:11" s="16" customFormat="1" ht="12.95" customHeight="1" x14ac:dyDescent="0.2">
      <c r="A20" s="17"/>
      <c r="B20" s="53" t="s">
        <v>22</v>
      </c>
      <c r="C20" s="21"/>
      <c r="D20" s="18"/>
      <c r="E20" s="18"/>
      <c r="F20" s="18" t="s">
        <v>13</v>
      </c>
      <c r="G20" s="18"/>
      <c r="H20" s="57"/>
      <c r="I20" s="45">
        <f t="shared" si="0"/>
        <v>2</v>
      </c>
      <c r="J20" s="58"/>
      <c r="K20" s="40"/>
    </row>
    <row r="21" spans="1:11" s="16" customFormat="1" ht="12.95" customHeight="1" x14ac:dyDescent="0.2">
      <c r="A21" s="17"/>
      <c r="B21" s="53" t="s">
        <v>23</v>
      </c>
      <c r="C21" s="21"/>
      <c r="D21" s="18"/>
      <c r="E21" s="18"/>
      <c r="F21" s="18" t="s">
        <v>13</v>
      </c>
      <c r="G21" s="18"/>
      <c r="H21" s="57"/>
      <c r="I21" s="45">
        <f t="shared" si="0"/>
        <v>2</v>
      </c>
      <c r="J21" s="58"/>
      <c r="K21" s="40"/>
    </row>
    <row r="22" spans="1:11" ht="12.95" customHeight="1" x14ac:dyDescent="0.2">
      <c r="A22" s="14"/>
      <c r="B22" s="53" t="s">
        <v>24</v>
      </c>
      <c r="C22" s="20"/>
      <c r="D22" s="18"/>
      <c r="E22" s="18"/>
      <c r="F22" s="18" t="s">
        <v>13</v>
      </c>
      <c r="G22" s="18"/>
      <c r="H22" s="57"/>
      <c r="I22" s="45">
        <f t="shared" si="0"/>
        <v>2</v>
      </c>
      <c r="J22" s="58"/>
      <c r="K22" s="34"/>
    </row>
    <row r="23" spans="1:11" ht="12.95" customHeight="1" x14ac:dyDescent="0.2">
      <c r="A23" s="14"/>
      <c r="B23" s="53" t="s">
        <v>25</v>
      </c>
      <c r="C23" s="20"/>
      <c r="D23" s="18" t="s">
        <v>13</v>
      </c>
      <c r="E23" s="18"/>
      <c r="F23" s="18"/>
      <c r="G23" s="18"/>
      <c r="H23" s="57"/>
      <c r="I23" s="45">
        <f t="shared" si="0"/>
        <v>4</v>
      </c>
      <c r="J23" s="44"/>
      <c r="K23" s="34"/>
    </row>
    <row r="24" spans="1:11" ht="12.95" customHeight="1" x14ac:dyDescent="0.2">
      <c r="A24" s="14"/>
      <c r="B24" s="53" t="s">
        <v>26</v>
      </c>
      <c r="C24" s="20"/>
      <c r="D24" s="18" t="s">
        <v>13</v>
      </c>
      <c r="E24" s="18"/>
      <c r="F24" s="18"/>
      <c r="G24" s="18"/>
      <c r="H24" s="57"/>
      <c r="I24" s="45">
        <f t="shared" si="0"/>
        <v>4</v>
      </c>
      <c r="J24" s="44"/>
      <c r="K24" s="34"/>
    </row>
    <row r="25" spans="1:11" ht="12.95" customHeight="1" x14ac:dyDescent="0.2">
      <c r="A25" s="14"/>
      <c r="B25" s="53" t="s">
        <v>41</v>
      </c>
      <c r="C25" s="21" t="s">
        <v>13</v>
      </c>
      <c r="D25" s="18"/>
      <c r="E25" s="18"/>
      <c r="F25" s="18"/>
      <c r="G25" s="18"/>
      <c r="H25" s="57"/>
      <c r="I25" s="45">
        <f t="shared" si="0"/>
        <v>5</v>
      </c>
      <c r="J25" s="44"/>
      <c r="K25" s="34"/>
    </row>
    <row r="26" spans="1:11" ht="12.95" customHeight="1" x14ac:dyDescent="0.2">
      <c r="A26" s="14"/>
      <c r="B26" s="53" t="s">
        <v>37</v>
      </c>
      <c r="C26" s="20" t="s">
        <v>13</v>
      </c>
      <c r="D26" s="19"/>
      <c r="E26" s="19"/>
      <c r="F26" s="19"/>
      <c r="G26" s="19"/>
      <c r="H26" s="62"/>
      <c r="I26" s="45">
        <f t="shared" si="0"/>
        <v>5</v>
      </c>
      <c r="J26" s="44"/>
      <c r="K26" s="34"/>
    </row>
    <row r="27" spans="1:11" ht="12.95" customHeight="1" x14ac:dyDescent="0.2">
      <c r="A27" s="14"/>
      <c r="B27" s="53" t="s">
        <v>27</v>
      </c>
      <c r="C27" s="20" t="s">
        <v>13</v>
      </c>
      <c r="D27" s="21"/>
      <c r="E27" s="18"/>
      <c r="F27" s="18"/>
      <c r="G27" s="18"/>
      <c r="H27" s="57"/>
      <c r="I27" s="45">
        <f t="shared" si="0"/>
        <v>5</v>
      </c>
      <c r="J27" s="47"/>
      <c r="K27" s="34"/>
    </row>
    <row r="28" spans="1:11" ht="12.95" customHeight="1" x14ac:dyDescent="0.2">
      <c r="A28" s="14"/>
      <c r="B28" s="53" t="s">
        <v>28</v>
      </c>
      <c r="C28" s="20"/>
      <c r="D28" s="20"/>
      <c r="E28" s="20" t="s">
        <v>13</v>
      </c>
      <c r="F28" s="19"/>
      <c r="G28" s="19"/>
      <c r="H28" s="62"/>
      <c r="I28" s="45">
        <f t="shared" si="0"/>
        <v>3</v>
      </c>
      <c r="J28" s="44"/>
      <c r="K28" s="34"/>
    </row>
    <row r="29" spans="1:11" ht="12.95" customHeight="1" x14ac:dyDescent="0.2">
      <c r="A29" s="14"/>
      <c r="B29" s="53" t="s">
        <v>29</v>
      </c>
      <c r="C29" s="21"/>
      <c r="D29" s="20" t="s">
        <v>13</v>
      </c>
      <c r="E29" s="19"/>
      <c r="F29" s="19"/>
      <c r="G29" s="19"/>
      <c r="H29" s="62"/>
      <c r="I29" s="45">
        <f t="shared" si="0"/>
        <v>4</v>
      </c>
      <c r="J29" s="44"/>
      <c r="K29" s="34"/>
    </row>
    <row r="30" spans="1:11" ht="12.95" customHeight="1" x14ac:dyDescent="0.2">
      <c r="A30" s="14"/>
      <c r="B30" s="53" t="s">
        <v>30</v>
      </c>
      <c r="C30" s="20"/>
      <c r="D30" s="20"/>
      <c r="E30" s="20" t="s">
        <v>13</v>
      </c>
      <c r="F30" s="19"/>
      <c r="G30" s="19"/>
      <c r="H30" s="62"/>
      <c r="I30" s="45">
        <f t="shared" si="0"/>
        <v>3</v>
      </c>
      <c r="J30" s="44"/>
      <c r="K30" s="34"/>
    </row>
    <row r="31" spans="1:11" ht="12.95" customHeight="1" x14ac:dyDescent="0.2">
      <c r="A31" s="14"/>
      <c r="B31" s="53" t="s">
        <v>42</v>
      </c>
      <c r="C31" s="20"/>
      <c r="D31" s="20"/>
      <c r="E31" s="19"/>
      <c r="F31" s="20" t="s">
        <v>13</v>
      </c>
      <c r="G31" s="19"/>
      <c r="H31" s="62"/>
      <c r="I31" s="45">
        <f t="shared" si="0"/>
        <v>2</v>
      </c>
      <c r="J31" s="44"/>
      <c r="K31" s="34"/>
    </row>
    <row r="32" spans="1:11" ht="12.95" customHeight="1" thickBot="1" x14ac:dyDescent="0.25">
      <c r="A32" s="14"/>
      <c r="B32" s="54" t="s">
        <v>43</v>
      </c>
      <c r="C32" s="33"/>
      <c r="D32" s="33" t="s">
        <v>13</v>
      </c>
      <c r="E32" s="39"/>
      <c r="F32" s="39"/>
      <c r="G32" s="39"/>
      <c r="H32" s="60"/>
      <c r="I32" s="46">
        <f t="shared" si="0"/>
        <v>4</v>
      </c>
      <c r="J32" s="48"/>
      <c r="K32" s="34"/>
    </row>
    <row r="33" spans="1:11" ht="12.95" customHeight="1" x14ac:dyDescent="0.2">
      <c r="A33" s="38" t="s">
        <v>31</v>
      </c>
      <c r="B33" s="52" t="s">
        <v>32</v>
      </c>
      <c r="C33" s="21"/>
      <c r="D33" s="18"/>
      <c r="E33" s="18"/>
      <c r="F33" s="18"/>
      <c r="G33" s="18" t="s">
        <v>13</v>
      </c>
      <c r="H33" s="57"/>
      <c r="I33" s="49">
        <f t="shared" si="0"/>
        <v>1</v>
      </c>
      <c r="J33" s="43">
        <f>IF(SUM(I33:I39)=0,NA(),AVERAGEIF(I33:I39,"&lt;&gt;0"))</f>
        <v>2</v>
      </c>
      <c r="K33" s="34">
        <f>AVERAGE(I33:I39)</f>
        <v>2</v>
      </c>
    </row>
    <row r="34" spans="1:11" ht="12.95" customHeight="1" x14ac:dyDescent="0.2">
      <c r="A34" s="17"/>
      <c r="B34" s="53" t="s">
        <v>33</v>
      </c>
      <c r="C34" s="20"/>
      <c r="D34" s="19"/>
      <c r="E34" s="19"/>
      <c r="F34" s="19"/>
      <c r="G34" s="18" t="s">
        <v>13</v>
      </c>
      <c r="H34" s="62"/>
      <c r="I34" s="45">
        <f t="shared" si="0"/>
        <v>1</v>
      </c>
      <c r="J34" s="44"/>
      <c r="K34" s="34"/>
    </row>
    <row r="35" spans="1:11" ht="12.95" customHeight="1" x14ac:dyDescent="0.2">
      <c r="A35" s="17"/>
      <c r="B35" s="53" t="s">
        <v>45</v>
      </c>
      <c r="C35" s="20"/>
      <c r="D35" s="19"/>
      <c r="E35" s="19"/>
      <c r="F35" s="19"/>
      <c r="G35" s="18" t="s">
        <v>13</v>
      </c>
      <c r="H35" s="62"/>
      <c r="I35" s="45">
        <f t="shared" si="0"/>
        <v>1</v>
      </c>
      <c r="J35" s="44"/>
      <c r="K35" s="34"/>
    </row>
    <row r="36" spans="1:11" ht="12.95" customHeight="1" x14ac:dyDescent="0.2">
      <c r="A36" s="17"/>
      <c r="B36" s="53" t="s">
        <v>34</v>
      </c>
      <c r="C36" s="20"/>
      <c r="D36" s="19" t="s">
        <v>13</v>
      </c>
      <c r="E36" s="19"/>
      <c r="F36" s="19"/>
      <c r="G36" s="18" t="s">
        <v>13</v>
      </c>
      <c r="H36" s="62"/>
      <c r="I36" s="45">
        <f t="shared" si="0"/>
        <v>4</v>
      </c>
      <c r="J36" s="44"/>
      <c r="K36" s="34"/>
    </row>
    <row r="37" spans="1:11" ht="12.95" customHeight="1" x14ac:dyDescent="0.2">
      <c r="A37" s="14"/>
      <c r="B37" s="53" t="s">
        <v>35</v>
      </c>
      <c r="C37" s="20"/>
      <c r="D37" s="58"/>
      <c r="E37" s="19"/>
      <c r="F37" s="18" t="s">
        <v>13</v>
      </c>
      <c r="G37" s="19"/>
      <c r="H37" s="62"/>
      <c r="I37" s="45">
        <f t="shared" si="0"/>
        <v>2</v>
      </c>
      <c r="J37" s="44"/>
      <c r="K37" s="34"/>
    </row>
    <row r="38" spans="1:11" ht="12.95" customHeight="1" x14ac:dyDescent="0.2">
      <c r="A38" s="14"/>
      <c r="B38" s="53" t="s">
        <v>38</v>
      </c>
      <c r="C38" s="20"/>
      <c r="D38" s="19"/>
      <c r="E38" s="19"/>
      <c r="F38" s="18" t="s">
        <v>13</v>
      </c>
      <c r="G38" s="19"/>
      <c r="H38" s="62"/>
      <c r="I38" s="45">
        <f t="shared" si="0"/>
        <v>2</v>
      </c>
      <c r="J38" s="58"/>
      <c r="K38" s="34"/>
    </row>
    <row r="39" spans="1:11" ht="12.95" customHeight="1" thickBot="1" x14ac:dyDescent="0.25">
      <c r="A39" s="26"/>
      <c r="B39" s="54" t="s">
        <v>36</v>
      </c>
      <c r="C39" s="33"/>
      <c r="D39" s="39"/>
      <c r="E39" s="37" t="s">
        <v>13</v>
      </c>
      <c r="F39" s="33"/>
      <c r="G39" s="39"/>
      <c r="H39" s="60"/>
      <c r="I39" s="46">
        <f t="shared" si="0"/>
        <v>3</v>
      </c>
      <c r="J39" s="61"/>
      <c r="K39" s="34"/>
    </row>
    <row r="40" spans="1:11" ht="12.95" customHeight="1" x14ac:dyDescent="0.2">
      <c r="B40" s="31"/>
    </row>
    <row r="41" spans="1:11" ht="12.95" customHeight="1" x14ac:dyDescent="0.2">
      <c r="B41" s="31"/>
    </row>
    <row r="42" spans="1:11" ht="12.95" customHeight="1" x14ac:dyDescent="0.2">
      <c r="A42" s="40" t="s">
        <v>46</v>
      </c>
      <c r="B42" s="51">
        <f>J9</f>
        <v>4.0999999999999996</v>
      </c>
    </row>
    <row r="43" spans="1:11" ht="12.95" customHeight="1" x14ac:dyDescent="0.2">
      <c r="A43" s="35" t="str">
        <f>A19</f>
        <v>Coordinate trains and suppliers</v>
      </c>
      <c r="B43" s="51">
        <f>J19</f>
        <v>3.4285714285714284</v>
      </c>
    </row>
    <row r="44" spans="1:11" ht="12.95" customHeight="1" x14ac:dyDescent="0.2">
      <c r="A44" s="35" t="str">
        <f>A33</f>
        <v>Continually evolve live systems</v>
      </c>
      <c r="B44" s="51">
        <f>J33</f>
        <v>2</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topLeftCell="F1" workbookViewId="0">
      <selection activeCell="V10" sqref="V10"/>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ESD Self-Assessment</vt:lpstr>
      <vt:lpstr>Radar Chart by Dimension</vt:lpstr>
      <vt:lpstr>'ESD Self-Assessment'!Print_Area</vt:lpstr>
      <vt:lpstr>'ESD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revision/>
  <dcterms:created xsi:type="dcterms:W3CDTF">2005-10-04T20:41:51Z</dcterms:created>
  <dcterms:modified xsi:type="dcterms:W3CDTF">2023-03-10T17:28:44Z</dcterms:modified>
  <cp:category/>
  <cp:contentStatus/>
</cp:coreProperties>
</file>